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pjcsd-adm\UDrives\tpagano\Documents\DCIP-SCEP\"/>
    </mc:Choice>
  </mc:AlternateContent>
  <bookViews>
    <workbookView xWindow="0" yWindow="435" windowWidth="28800" windowHeight="16440" tabRatio="965" activeTab="2"/>
  </bookViews>
  <sheets>
    <sheet name="SCEP CoverPage" sheetId="1" r:id="rId1"/>
    <sheet name="Assurances" sheetId="2" r:id="rId2"/>
    <sheet name="School Leadership Team" sheetId="3" r:id="rId3"/>
    <sheet name="Overview" sheetId="5" r:id="rId4"/>
    <sheet name="Leading Indicators" sheetId="8" state="hidden" r:id="rId5"/>
    <sheet name="Tenet 2" sheetId="9" r:id="rId6"/>
    <sheet name="Tenet 3" sheetId="10" r:id="rId7"/>
    <sheet name="Tenet 4" sheetId="11" r:id="rId8"/>
    <sheet name="Tenet 5" sheetId="12" r:id="rId9"/>
    <sheet name="Tenet 6" sheetId="13" r:id="rId10"/>
    <sheet name="StatementsofPractice" sheetId="14" state="hidden" r:id="rId11"/>
    <sheet name="SI Set Aside Rates" sheetId="15" state="hidden" r:id="rId12"/>
  </sheets>
  <externalReferences>
    <externalReference r:id="rId13"/>
    <externalReference r:id="rId14"/>
    <externalReference r:id="rId15"/>
    <externalReference r:id="rId16"/>
    <externalReference r:id="rId17"/>
  </externalReferences>
  <definedNames>
    <definedName name="_xlnm._FilterDatabase" localSheetId="11" hidden="1">'SI Set Aside Rates'!$A$2:$J$134</definedName>
    <definedName name="_Toc279146926" localSheetId="1">Assurances!#REF!</definedName>
    <definedName name="account1213" localSheetId="1">#REF!</definedName>
    <definedName name="account1213" localSheetId="4">#REF!</definedName>
    <definedName name="account1213" localSheetId="3">#REF!</definedName>
    <definedName name="account1213" localSheetId="0">#REF!</definedName>
    <definedName name="account1213" localSheetId="2">#REF!</definedName>
    <definedName name="account1213" localSheetId="11">#REF!</definedName>
    <definedName name="account1213" localSheetId="5">#REF!</definedName>
    <definedName name="account1213" localSheetId="6">#REF!</definedName>
    <definedName name="account1213" localSheetId="7">#REF!</definedName>
    <definedName name="account1213" localSheetId="8">#REF!</definedName>
    <definedName name="account1213" localSheetId="9">#REF!</definedName>
    <definedName name="account1213">#REF!</definedName>
    <definedName name="acct1415">[1]Account.Rev!$D$3:$F$5419</definedName>
    <definedName name="ALBANY_CITY_SD" localSheetId="1">#REF!</definedName>
    <definedName name="ALBANY_CITY_SD" localSheetId="4">#REF!</definedName>
    <definedName name="ALBANY_CITY_SD" localSheetId="3">#REF!</definedName>
    <definedName name="ALBANY_CITY_SD" localSheetId="0">#REF!</definedName>
    <definedName name="ALBANY_CITY_SD" localSheetId="2">#REF!</definedName>
    <definedName name="ALBANY_CITY_SD" localSheetId="5">#REF!</definedName>
    <definedName name="ALBANY_CITY_SD" localSheetId="6">#REF!</definedName>
    <definedName name="ALBANY_CITY_SD" localSheetId="7">#REF!</definedName>
    <definedName name="ALBANY_CITY_SD" localSheetId="8">#REF!</definedName>
    <definedName name="ALBANY_CITY_SD" localSheetId="9">#REF!</definedName>
    <definedName name="ALBANY_CITY_SD">#REF!</definedName>
    <definedName name="Allocations">'[2]Allocations-Summary'!$A$2:$H$908</definedName>
    <definedName name="allocations201314" localSheetId="1">#REF!</definedName>
    <definedName name="allocations201314" localSheetId="4">#REF!</definedName>
    <definedName name="allocations201314" localSheetId="3">#REF!</definedName>
    <definedName name="allocations201314" localSheetId="0">#REF!</definedName>
    <definedName name="allocations201314" localSheetId="2">#REF!</definedName>
    <definedName name="allocations201314" localSheetId="11">'[3]2013-14 T-I.II.III. Allocations'!$A$2:$F$933</definedName>
    <definedName name="allocations201314" localSheetId="5">#REF!</definedName>
    <definedName name="allocations201314" localSheetId="6">#REF!</definedName>
    <definedName name="allocations201314" localSheetId="7">#REF!</definedName>
    <definedName name="allocations201314" localSheetId="8">#REF!</definedName>
    <definedName name="allocations201314" localSheetId="9">#REF!</definedName>
    <definedName name="allocations201314">#REF!</definedName>
    <definedName name="alloctI1415" localSheetId="1">#REF!</definedName>
    <definedName name="alloctI1415" localSheetId="4">#REF!</definedName>
    <definedName name="alloctI1415" localSheetId="3">#REF!</definedName>
    <definedName name="alloctI1415" localSheetId="0">#REF!</definedName>
    <definedName name="alloctI1415" localSheetId="2">#REF!</definedName>
    <definedName name="alloctI1415" localSheetId="5">#REF!</definedName>
    <definedName name="alloctI1415" localSheetId="6">#REF!</definedName>
    <definedName name="alloctI1415" localSheetId="7">#REF!</definedName>
    <definedName name="alloctI1415" localSheetId="8">#REF!</definedName>
    <definedName name="alloctI1415" localSheetId="9">#REF!</definedName>
    <definedName name="alloctI1415">#REF!</definedName>
    <definedName name="alloctID1415">'[1]T-ID Allocations'!$A$5:$E$231</definedName>
    <definedName name="alloctII1415" localSheetId="1">#REF!</definedName>
    <definedName name="alloctII1415" localSheetId="4">#REF!</definedName>
    <definedName name="alloctII1415" localSheetId="3">#REF!</definedName>
    <definedName name="alloctII1415" localSheetId="0">#REF!</definedName>
    <definedName name="alloctII1415" localSheetId="2">#REF!</definedName>
    <definedName name="alloctII1415" localSheetId="5">#REF!</definedName>
    <definedName name="alloctII1415" localSheetId="6">#REF!</definedName>
    <definedName name="alloctII1415" localSheetId="7">#REF!</definedName>
    <definedName name="alloctII1415" localSheetId="8">#REF!</definedName>
    <definedName name="alloctII1415" localSheetId="9">#REF!</definedName>
    <definedName name="alloctII1415">#REF!</definedName>
    <definedName name="bedslea1415">[1]Account.Rev!$D$3:$E$5420</definedName>
    <definedName name="carev1415">[1]Account.Rev!$D$3:$I$5419</definedName>
    <definedName name="count" localSheetId="1">#REF!</definedName>
    <definedName name="count" localSheetId="4">#REF!</definedName>
    <definedName name="count" localSheetId="3">#REF!</definedName>
    <definedName name="count" localSheetId="0">#REF!</definedName>
    <definedName name="count" localSheetId="2">#REF!</definedName>
    <definedName name="count" localSheetId="11">#REF!</definedName>
    <definedName name="count" localSheetId="5">#REF!</definedName>
    <definedName name="count" localSheetId="6">#REF!</definedName>
    <definedName name="count" localSheetId="7">#REF!</definedName>
    <definedName name="count" localSheetId="8">#REF!</definedName>
    <definedName name="count" localSheetId="9">#REF!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4">#REF!</definedName>
    <definedName name="nonpub1415lea" localSheetId="3">#REF!</definedName>
    <definedName name="nonpub1415lea" localSheetId="0">#REF!</definedName>
    <definedName name="nonpub1415lea" localSheetId="2">#REF!</definedName>
    <definedName name="nonpub1415lea" localSheetId="5">#REF!</definedName>
    <definedName name="nonpub1415lea" localSheetId="6">#REF!</definedName>
    <definedName name="nonpub1415lea" localSheetId="7">#REF!</definedName>
    <definedName name="nonpub1415lea" localSheetId="8">#REF!</definedName>
    <definedName name="nonpub1415lea" localSheetId="9">#REF!</definedName>
    <definedName name="nonpub1415lea">#REF!</definedName>
    <definedName name="nonpub2">[2]ALL!$A$1:$J$177</definedName>
    <definedName name="npubyn1415" localSheetId="1">#REF!</definedName>
    <definedName name="npubyn1415" localSheetId="4">#REF!</definedName>
    <definedName name="npubyn1415" localSheetId="3">#REF!</definedName>
    <definedName name="npubyn1415" localSheetId="0">#REF!</definedName>
    <definedName name="npubyn1415" localSheetId="2">#REF!</definedName>
    <definedName name="npubyn1415" localSheetId="5">#REF!</definedName>
    <definedName name="npubyn1415" localSheetId="6">#REF!</definedName>
    <definedName name="npubyn1415" localSheetId="7">#REF!</definedName>
    <definedName name="npubyn1415" localSheetId="8">#REF!</definedName>
    <definedName name="npubyn1415" localSheetId="9">#REF!</definedName>
    <definedName name="npubyn1415">#REF!</definedName>
    <definedName name="NYC" localSheetId="1">#REF!</definedName>
    <definedName name="NYC" localSheetId="4">#REF!</definedName>
    <definedName name="NYC" localSheetId="3">#REF!</definedName>
    <definedName name="NYC" localSheetId="0">#REF!</definedName>
    <definedName name="NYC" localSheetId="2">#REF!</definedName>
    <definedName name="NYC" localSheetId="11">#REF!</definedName>
    <definedName name="NYC" localSheetId="5">#REF!</definedName>
    <definedName name="NYC" localSheetId="6">#REF!</definedName>
    <definedName name="NYC" localSheetId="7">#REF!</definedName>
    <definedName name="NYC" localSheetId="8">#REF!</definedName>
    <definedName name="NYC" localSheetId="9">#REF!</definedName>
    <definedName name="NYC">#REF!</definedName>
    <definedName name="_xlnm.Print_Area" localSheetId="1">Assurances!$B$1:$C$20</definedName>
    <definedName name="_xlnm.Print_Area" localSheetId="4">'Leading Indicators'!$B$1:$G$35</definedName>
    <definedName name="_xlnm.Print_Area" localSheetId="3">Overview!$B$1:$C$82</definedName>
    <definedName name="_xlnm.Print_Area" localSheetId="0">'SCEP CoverPage'!$B$1:$E$21</definedName>
    <definedName name="_xlnm.Print_Area" localSheetId="2">'School Leadership Team'!$B$1:$E$36</definedName>
    <definedName name="_xlnm.Print_Area" localSheetId="10">StatementsofPractice!$A$2:$A$34</definedName>
    <definedName name="_xlnm.Print_Area" localSheetId="5">'Tenet 2'!$B$1:$D$23</definedName>
    <definedName name="_xlnm.Print_Area" localSheetId="6">'Tenet 3'!$B$1:$D$24</definedName>
    <definedName name="_xlnm.Print_Area" localSheetId="7">'Tenet 4'!$B$1:$D$24</definedName>
    <definedName name="_xlnm.Print_Area" localSheetId="8">'Tenet 5'!$B$1:$D$24</definedName>
    <definedName name="_xlnm.Print_Area" localSheetId="9">'Tenet 6'!$B$1:$D$17</definedName>
    <definedName name="_xlnm.Print_Titles" localSheetId="2">'School Leadership Team'!$1:$2</definedName>
    <definedName name="priorityschools" localSheetId="1">#REF!</definedName>
    <definedName name="priorityschools" localSheetId="4">#REF!</definedName>
    <definedName name="priorityschools" localSheetId="3">#REF!</definedName>
    <definedName name="priorityschools" localSheetId="0">#REF!</definedName>
    <definedName name="priorityschools" localSheetId="2">#REF!</definedName>
    <definedName name="priorityschools" localSheetId="11">#REF!</definedName>
    <definedName name="priorityschools" localSheetId="5">#REF!</definedName>
    <definedName name="priorityschools" localSheetId="6">#REF!</definedName>
    <definedName name="priorityschools" localSheetId="7">#REF!</definedName>
    <definedName name="priorityschools" localSheetId="8">#REF!</definedName>
    <definedName name="priorityschools" localSheetId="9">#REF!</definedName>
    <definedName name="priorityschools">#REF!</definedName>
    <definedName name="reap1314">'[3]REAP 13-14'!$A$2:$F$72</definedName>
    <definedName name="reviewer1213" localSheetId="1">#REF!</definedName>
    <definedName name="reviewer1213" localSheetId="4">#REF!</definedName>
    <definedName name="reviewer1213" localSheetId="3">#REF!</definedName>
    <definedName name="reviewer1213" localSheetId="0">#REF!</definedName>
    <definedName name="reviewer1213" localSheetId="2">#REF!</definedName>
    <definedName name="reviewer1213" localSheetId="11">#REF!</definedName>
    <definedName name="reviewer1213" localSheetId="5">#REF!</definedName>
    <definedName name="reviewer1213" localSheetId="6">#REF!</definedName>
    <definedName name="reviewer1213" localSheetId="7">#REF!</definedName>
    <definedName name="reviewer1213" localSheetId="8">#REF!</definedName>
    <definedName name="reviewer1213" localSheetId="9">#REF!</definedName>
    <definedName name="reviewer1213">#REF!</definedName>
    <definedName name="reviewer201314">[3]Reviewers!$A$1:$H$129</definedName>
    <definedName name="reviewers">[2]Reviewers!$A$2:$G$168</definedName>
    <definedName name="Selection1" localSheetId="1">#REF!</definedName>
    <definedName name="Selection1" localSheetId="4">#REF!</definedName>
    <definedName name="Selection1" localSheetId="3">#REF!</definedName>
    <definedName name="Selection1" localSheetId="0">#REF!</definedName>
    <definedName name="Selection1" localSheetId="2">#REF!</definedName>
    <definedName name="Selection1" localSheetId="11">#REF!</definedName>
    <definedName name="Selection1" localSheetId="5">#REF!</definedName>
    <definedName name="Selection1" localSheetId="6">#REF!</definedName>
    <definedName name="Selection1" localSheetId="7">#REF!</definedName>
    <definedName name="Selection1" localSheetId="8">#REF!</definedName>
    <definedName name="Selection1" localSheetId="9">#REF!</definedName>
    <definedName name="Selection1">#REF!</definedName>
    <definedName name="Selection2" localSheetId="1">#REF!</definedName>
    <definedName name="Selection2" localSheetId="4">#REF!</definedName>
    <definedName name="Selection2" localSheetId="3">#REF!</definedName>
    <definedName name="Selection2" localSheetId="0">#REF!</definedName>
    <definedName name="Selection2" localSheetId="2">#REF!</definedName>
    <definedName name="Selection2" localSheetId="11">#REF!</definedName>
    <definedName name="Selection2" localSheetId="5">#REF!</definedName>
    <definedName name="Selection2" localSheetId="6">#REF!</definedName>
    <definedName name="Selection2" localSheetId="7">#REF!</definedName>
    <definedName name="Selection2" localSheetId="8">#REF!</definedName>
    <definedName name="Selection2" localSheetId="9">#REF!</definedName>
    <definedName name="Selection2">#REF!</definedName>
    <definedName name="setaside">[2]Setaside!$A$2:$O$105</definedName>
    <definedName name="SIpercent">'SI Set Aside Rates'!$A$2:$G$133</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3">'[2]T-III Allocations'!#REF!</definedName>
    <definedName name="TIII" localSheetId="0">'[2]T-III Allocations'!#REF!</definedName>
    <definedName name="TIII" localSheetId="5">'[2]T-III Allocations'!#REF!</definedName>
    <definedName name="TIII" localSheetId="6">'[2]T-III Allocations'!#REF!</definedName>
    <definedName name="TIII" localSheetId="7">'[2]T-III Allocations'!#REF!</definedName>
    <definedName name="TIII" localSheetId="8">'[2]T-III Allocations'!#REF!</definedName>
    <definedName name="TIII" localSheetId="9">'[2]T-III Allocations'!#REF!</definedName>
    <definedName name="TIII">'[2]T-III Allocations'!#REF!</definedName>
    <definedName name="TIII201314" localSheetId="1">#REF!</definedName>
    <definedName name="TIII201314" localSheetId="4">#REF!</definedName>
    <definedName name="TIII201314" localSheetId="3">#REF!</definedName>
    <definedName name="TIII201314" localSheetId="0">#REF!</definedName>
    <definedName name="TIII201314" localSheetId="2">#REF!</definedName>
    <definedName name="TIII201314" localSheetId="11">#REF!</definedName>
    <definedName name="TIII201314" localSheetId="5">#REF!</definedName>
    <definedName name="TIII201314" localSheetId="6">#REF!</definedName>
    <definedName name="TIII201314" localSheetId="7">#REF!</definedName>
    <definedName name="TIII201314" localSheetId="8">#REF!</definedName>
    <definedName name="TIII201314" localSheetId="9">#REF!</definedName>
    <definedName name="TIII201314">#REF!</definedName>
    <definedName name="TIIItot">'[2]T-III Allocations'!$A$2:$C$879</definedName>
    <definedName name="totschools2">[2]Setaside!$A$2:$N$105</definedName>
    <definedName name="Z_44594B27_9C70_41F1_9630_666DBB02377F_.wvu.Cols" localSheetId="4" hidden="1">'Leading Indicators'!$H:$L</definedName>
    <definedName name="Z_44594B27_9C70_41F1_9630_666DBB02377F_.wvu.FilterData" localSheetId="11" hidden="1">'SI Set Aside Rates'!$A$2:$J$134</definedName>
    <definedName name="Z_44594B27_9C70_41F1_9630_666DBB02377F_.wvu.PrintArea" localSheetId="1" hidden="1">Assurances!$B$1:$C$20</definedName>
    <definedName name="Z_44594B27_9C70_41F1_9630_666DBB02377F_.wvu.PrintArea" localSheetId="4" hidden="1">'Leading Indicators'!$B$1:$G$35</definedName>
    <definedName name="Z_44594B27_9C70_41F1_9630_666DBB02377F_.wvu.PrintArea" localSheetId="3" hidden="1">Overview!$B$1:$C$82</definedName>
    <definedName name="Z_44594B27_9C70_41F1_9630_666DBB02377F_.wvu.PrintArea" localSheetId="0" hidden="1">'SCEP CoverPage'!$B$1:$E$21</definedName>
    <definedName name="Z_44594B27_9C70_41F1_9630_666DBB02377F_.wvu.PrintArea" localSheetId="2" hidden="1">'School Leadership Team'!$B$1:$E$36</definedName>
    <definedName name="Z_44594B27_9C70_41F1_9630_666DBB02377F_.wvu.PrintArea" localSheetId="10" hidden="1">StatementsofPractice!$A$2:$A$34</definedName>
    <definedName name="Z_44594B27_9C70_41F1_9630_666DBB02377F_.wvu.PrintArea" localSheetId="5" hidden="1">'Tenet 2'!$B$1:$D$23</definedName>
    <definedName name="Z_44594B27_9C70_41F1_9630_666DBB02377F_.wvu.PrintArea" localSheetId="6" hidden="1">'Tenet 3'!$B$1:$D$24</definedName>
    <definedName name="Z_44594B27_9C70_41F1_9630_666DBB02377F_.wvu.PrintArea" localSheetId="7" hidden="1">'Tenet 4'!$B$1:$D$24</definedName>
    <definedName name="Z_44594B27_9C70_41F1_9630_666DBB02377F_.wvu.PrintArea" localSheetId="8" hidden="1">'Tenet 5'!$B$1:$D$24</definedName>
    <definedName name="Z_44594B27_9C70_41F1_9630_666DBB02377F_.wvu.PrintArea" localSheetId="9" hidden="1">'Tenet 6'!$B$1:$D$17</definedName>
    <definedName name="Z_44594B27_9C70_41F1_9630_666DBB02377F_.wvu.PrintTitles" localSheetId="2" hidden="1">'School Leadership Team'!$1:$2</definedName>
    <definedName name="Z_D084C74A_34CE_4171_80D6_1BE5E86C1BB8_.wvu.Cols" localSheetId="4" hidden="1">'Leading Indicators'!$H:$L</definedName>
    <definedName name="Z_D084C74A_34CE_4171_80D6_1BE5E86C1BB8_.wvu.FilterData" localSheetId="11" hidden="1">'SI Set Aside Rates'!$A$2:$J$134</definedName>
    <definedName name="Z_D084C74A_34CE_4171_80D6_1BE5E86C1BB8_.wvu.PrintArea" localSheetId="1" hidden="1">Assurances!$B$1:$C$20</definedName>
    <definedName name="Z_D084C74A_34CE_4171_80D6_1BE5E86C1BB8_.wvu.PrintArea" localSheetId="4" hidden="1">'Leading Indicators'!$B$1:$G$35</definedName>
    <definedName name="Z_D084C74A_34CE_4171_80D6_1BE5E86C1BB8_.wvu.PrintArea" localSheetId="3" hidden="1">Overview!$B$1:$C$82</definedName>
    <definedName name="Z_D084C74A_34CE_4171_80D6_1BE5E86C1BB8_.wvu.PrintArea" localSheetId="0" hidden="1">'SCEP CoverPage'!$B$1:$E$21</definedName>
    <definedName name="Z_D084C74A_34CE_4171_80D6_1BE5E86C1BB8_.wvu.PrintArea" localSheetId="2" hidden="1">'School Leadership Team'!$B$1:$E$36</definedName>
    <definedName name="Z_D084C74A_34CE_4171_80D6_1BE5E86C1BB8_.wvu.PrintArea" localSheetId="10" hidden="1">StatementsofPractice!$A$2:$A$34</definedName>
    <definedName name="Z_D084C74A_34CE_4171_80D6_1BE5E86C1BB8_.wvu.PrintArea" localSheetId="5" hidden="1">'Tenet 2'!$B$1:$D$23</definedName>
    <definedName name="Z_D084C74A_34CE_4171_80D6_1BE5E86C1BB8_.wvu.PrintArea" localSheetId="6" hidden="1">'Tenet 3'!$B$1:$D$24</definedName>
    <definedName name="Z_D084C74A_34CE_4171_80D6_1BE5E86C1BB8_.wvu.PrintArea" localSheetId="7" hidden="1">'Tenet 4'!$B$1:$D$24</definedName>
    <definedName name="Z_D084C74A_34CE_4171_80D6_1BE5E86C1BB8_.wvu.PrintArea" localSheetId="8" hidden="1">'Tenet 5'!$B$1:$D$24</definedName>
    <definedName name="Z_D084C74A_34CE_4171_80D6_1BE5E86C1BB8_.wvu.PrintArea" localSheetId="9" hidden="1">'Tenet 6'!$B$1:$D$17</definedName>
    <definedName name="Z_D084C74A_34CE_4171_80D6_1BE5E86C1BB8_.wvu.PrintTitles" localSheetId="2" hidden="1">'School Leadership Team'!$1:$2</definedName>
  </definedNames>
  <calcPr calcId="162913"/>
  <customWorkbookViews>
    <customWorkbookView name="Administrator - Personal View" guid="{D084C74A-34CE-4171-80D6-1BE5E86C1BB8}" mergeInterval="0" personalView="1" maximized="1" xWindow="-4" yWindow="-4" windowWidth="1608" windowHeight="908" tabRatio="965" activeSheetId="1"/>
    <customWorkbookView name="Jason Harmon - Personal View" guid="{44594B27-9C70-41F1-9630-666DBB02377F}" mergeInterval="0" personalView="1" maximized="1" xWindow="-8" yWindow="-8" windowWidth="1936" windowHeight="1066" tabRatio="965" activeSheetId="4"/>
  </customWorkbookViews>
</workbook>
</file>

<file path=xl/calcChain.xml><?xml version="1.0" encoding="utf-8"?>
<calcChain xmlns="http://schemas.openxmlformats.org/spreadsheetml/2006/main">
  <c r="E3" i="9" l="1"/>
  <c r="E3" i="11"/>
  <c r="E3" i="12"/>
  <c r="E3" i="13"/>
  <c r="E3" i="10"/>
  <c r="L4" i="8"/>
  <c r="L5" i="8"/>
  <c r="L6" i="8" s="1"/>
  <c r="L7" i="8" s="1"/>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K4" i="8"/>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J4" i="8"/>
  <c r="J5" i="8"/>
  <c r="J6" i="8" s="1"/>
  <c r="J7" i="8" s="1"/>
  <c r="J8" i="8" s="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I4" i="8"/>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H4" i="8"/>
  <c r="H5" i="8"/>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C134" i="15"/>
  <c r="D130" i="15"/>
  <c r="D131" i="15" l="1"/>
  <c r="D132" i="15" s="1"/>
  <c r="D133" i="15" s="1"/>
  <c r="D134" i="15" l="1"/>
</calcChain>
</file>

<file path=xl/sharedStrings.xml><?xml version="1.0" encoding="utf-8"?>
<sst xmlns="http://schemas.openxmlformats.org/spreadsheetml/2006/main" count="763" uniqueCount="573">
  <si>
    <t>Tenet 1 as a Whole</t>
  </si>
  <si>
    <t>Tenet 2 as a Whole</t>
  </si>
  <si>
    <t>Tenet 3 as a Whole</t>
  </si>
  <si>
    <t>Tenet 4 as a Whole</t>
  </si>
  <si>
    <t>Tenet 5 as a Whole</t>
  </si>
  <si>
    <t>Tenet 6 as a Whole</t>
  </si>
  <si>
    <t>Yes</t>
  </si>
  <si>
    <t>All Schools</t>
  </si>
  <si>
    <t xml:space="preserve">2013-2014 Statement of Practice </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</si>
  <si>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</si>
  <si>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</si>
  <si>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</si>
  <si>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</si>
  <si>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</si>
  <si>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SOP 2.1 - The district works collaboratively with the school to provide opportunities and supports for the school leader to create, develop and nurture a school environment that is responsive to the needs of the entire school community.</t>
  </si>
  <si>
    <t>SOP 2.2 - The School leader ensures that the school community shares the Specific, Measurable, Ambitious, Results-oriented, and Timely (SMART) goals/mission and long-term vision that address the priorities outlined in the School Comprehensive Educational Plan (SCEP).</t>
  </si>
  <si>
    <t>SOP 2.3 - Leaders make strategic decisions to organize programmatic, human, and fiscal capital resources.</t>
  </si>
  <si>
    <t>SOP 2.4 - The school leader has a fully functional system in place aligned to the district's Annual Professional Performance Review (APPR) to conduct targeted and frequent observation and track progress of teacher practices based on student data and feedback.</t>
  </si>
  <si>
    <t>SOP 2.5 - Leaders effectively use evidence-based systems and structures to examine and improve critical individual and school-wide practices as defined in the SCEP (student achievement; curriculum and teacher practices; leadership development; community/family engagement; and student social and emotional developmental health).</t>
  </si>
  <si>
    <t>SOP 3.1 - The district works collaboratively with the school(s) to ensure CCLS curriculum that provide 21st Century and College and Career Readiness skills in all content areas and provides fiscal and human resources for implementation.</t>
  </si>
  <si>
    <t>SOP 3.2 - The school leader ensures and supports the quality implementation of a systemic plan of rigorous and coherent curricula appropriately aligned to the Common Core Learning Standards (CCLS) that is monitored and adapted to meet the needs of students.</t>
  </si>
  <si>
    <t>SOP 3.3 - Teachers develop and ensure that unit and lesson plans used included data-driven instruction (DDI) protocols that are appropriately aligned to the CCLS and NYS content standards and address student achievement needs.</t>
  </si>
  <si>
    <t>SOP 3.4 - The school leader and teachers have developed a comprehensive plan for teachers to partner within and across all grades and subjects to create interdisciplinary curricula targeting the arts, technology, and other enrichment opportunities.</t>
  </si>
  <si>
    <t>SOP 3.5 - Teachers implement a comprehensive system for using formative and summative assessments for strategic short and long-range curriculum planning that involves student reflection, tracking of, and ownership of learning.</t>
  </si>
  <si>
    <t>SOP 4.1 - The district works collaboratively with the school to provide opportunities and supports for teachers to develop strategies and practices and addresses effective planning and account for student data, needs, goals, and levels of engagement.</t>
  </si>
  <si>
    <t>SOP 4.2 - School and teacher leaders ensure that instructional practices are organized around annual, unit, and daily lesson plans that address all student goals and needs.</t>
  </si>
  <si>
    <t>SOP 4.3 - Teachers provide coherent, and appropriately aligned Common Core Learning Standards (CCLS)-based instruction that leads to multiple points of access for all students.</t>
  </si>
  <si>
    <t>SOP 4.4 - Teachers and students work together to implement a program/plan to create a learning environment that is responsive to students'' varied experiences and tailored to the strengths and needs of all students.</t>
  </si>
  <si>
    <t>SOP 4.5 - Teachers inform planning and foster student participation in their own learning by using a variety of summative and formative data sources (e.g., screening, interim measures, and progress monitoring).</t>
  </si>
  <si>
    <t>SOP 5.1 - The district creates policy and works collaboratively with the school to provide opportunities  and resources that positively support students' social and emotional developmental health.</t>
  </si>
  <si>
    <t>SOP 5.2 - The school leader establishes overarching systems and understandings of how to support and sustain student social and emotional developmental health and academic success.</t>
  </si>
  <si>
    <t>SOP 5.3 - The school articulates and systematically promotes a vision for social and emotional developmental health that is aligned to a curriculum or program that provides learning experiences and a safe and healthy school environment for families, teachers, and students.</t>
  </si>
  <si>
    <t>SOP 5.4 - All school stakeholders work together to develop a common understanding of the importance of their contributions in creating a school community that is safe, conducive to learning, and fostering a sense of ownership for providing social and emotional developmental health supports tied to the school's vision.</t>
  </si>
  <si>
    <t>SOP 5.5 - The school leader and student support staff work together with teachers to establish structures to support the use of data to respond to student social and emotional developmental health needs.</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</si>
  <si>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</si>
  <si>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SOP 6.2 - The school leader ensures that regular communication with student and families fosters their high expectations for student academic achievement.</t>
  </si>
  <si>
    <t>SOP 6.3 - The school engages in effective planning and reciprocal communication with family and community stakeholders so that student and needs are identified and used to augment learning.</t>
  </si>
  <si>
    <t>SOP 6.4 - The school community partners with families and community agencies to promote and provide training across all areas (academic and social and emotional developmental health) to support student success.</t>
  </si>
  <si>
    <t>SOP 6.5 - The school shares data in a way that promotes dialogue among parents, students, and school community members centered on student learning and success and encourages and empowers families to understand and use data to advocate for appropriate support services for their children.</t>
  </si>
  <si>
    <t>010100010000</t>
  </si>
  <si>
    <t>ALBANY CITY SD</t>
  </si>
  <si>
    <t>022601060000</t>
  </si>
  <si>
    <t>WELLSVILLE CSD</t>
  </si>
  <si>
    <t>030200010000</t>
  </si>
  <si>
    <t>BINGHAMTON CITY SD</t>
  </si>
  <si>
    <t>031401060000</t>
  </si>
  <si>
    <t>WHITNEY POINT CSD</t>
  </si>
  <si>
    <t>042400010000</t>
  </si>
  <si>
    <t>OLEAN CITY SD</t>
  </si>
  <si>
    <t>050100010000</t>
  </si>
  <si>
    <t>AUBURN CITY SD</t>
  </si>
  <si>
    <t>060800010000</t>
  </si>
  <si>
    <t>DUNKIRK CITY SD</t>
  </si>
  <si>
    <t>061700010000</t>
  </si>
  <si>
    <t>JAMESTOWN CITY SD</t>
  </si>
  <si>
    <t>062401040000</t>
  </si>
  <si>
    <t>RIPLEY CSD</t>
  </si>
  <si>
    <t>070600010000</t>
  </si>
  <si>
    <t>ELMIRA CITY SD</t>
  </si>
  <si>
    <t>081200050000</t>
  </si>
  <si>
    <t>NORWICH CITY SD</t>
  </si>
  <si>
    <t>081501040000</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</si>
  <si>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</si>
  <si>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</si>
  <si>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</si>
  <si>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</si>
  <si>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</si>
  <si>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</si>
  <si>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</si>
  <si>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</si>
  <si>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</si>
  <si>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</si>
  <si>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</si>
  <si>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</si>
  <si>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</si>
  <si>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</si>
  <si>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</si>
  <si>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</si>
  <si>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140600010000</t>
  </si>
  <si>
    <t>BUFFALO CITY SD</t>
  </si>
  <si>
    <t>140600860843</t>
  </si>
  <si>
    <t>140600860853</t>
  </si>
  <si>
    <t>140600860868</t>
  </si>
  <si>
    <t>141800010000</t>
  </si>
  <si>
    <t>LACKAWANNA CITY SD</t>
  </si>
  <si>
    <t>142601030000</t>
  </si>
  <si>
    <t>KENMORE-TONAWANDA UFSD</t>
  </si>
  <si>
    <t>150901040000</t>
  </si>
  <si>
    <t>MORIAH CSD</t>
  </si>
  <si>
    <t>151102040000</t>
  </si>
  <si>
    <t>LAKE PLACID CSD</t>
  </si>
  <si>
    <t>161201040000</t>
  </si>
  <si>
    <t>SALMON RIVER CSD</t>
  </si>
  <si>
    <t>161501060000</t>
  </si>
  <si>
    <t>MALONE CSD</t>
  </si>
  <si>
    <t>170500010000</t>
  </si>
  <si>
    <t>GLOVERSVILLE CITY SD</t>
  </si>
  <si>
    <t>170901040000</t>
  </si>
  <si>
    <t>NORTHVILLE CSD</t>
  </si>
  <si>
    <t>180300010000</t>
  </si>
  <si>
    <t>BATAVIA CITY SD</t>
  </si>
  <si>
    <t>190301040000</t>
  </si>
  <si>
    <t>CAIRO-DURHAM CSD</t>
  </si>
  <si>
    <t>190401060000</t>
  </si>
  <si>
    <t>CATSKILL CSD</t>
  </si>
  <si>
    <t>261600010000</t>
  </si>
  <si>
    <t>ROCHESTER CITY SD</t>
  </si>
  <si>
    <t>270100010000</t>
  </si>
  <si>
    <t>AMSTERDAM CITY SD</t>
  </si>
  <si>
    <t>280201030000</t>
  </si>
  <si>
    <t>HEMPSTEAD UFSD</t>
  </si>
  <si>
    <t>280208030000</t>
  </si>
  <si>
    <t>ROOSEVELT UFSD</t>
  </si>
  <si>
    <t>280406030000</t>
  </si>
  <si>
    <t>MANHASSET UFSD</t>
  </si>
  <si>
    <t>310000010000</t>
  </si>
  <si>
    <t>310300860871</t>
  </si>
  <si>
    <t>310500860928</t>
  </si>
  <si>
    <t>320000010000</t>
  </si>
  <si>
    <t>330000010000</t>
  </si>
  <si>
    <t>331400860865</t>
  </si>
  <si>
    <t>331500860953</t>
  </si>
  <si>
    <t>340000010000</t>
  </si>
  <si>
    <t>411800010000</t>
  </si>
  <si>
    <t>ROME CITY SD</t>
  </si>
  <si>
    <t>411902040000</t>
  </si>
  <si>
    <t>WATERVILLE CSD</t>
  </si>
  <si>
    <t>412300010000</t>
  </si>
  <si>
    <t>UTICA CITY SD</t>
  </si>
  <si>
    <t>421800010000</t>
  </si>
  <si>
    <t>SYRACUSE CITY SD</t>
  </si>
  <si>
    <t>421800860845</t>
  </si>
  <si>
    <t>430700010000</t>
  </si>
  <si>
    <t>GENEVA CITY SD</t>
  </si>
  <si>
    <t>440901040000</t>
  </si>
  <si>
    <t>HIGHLAND FALLS CSD</t>
  </si>
  <si>
    <t>441600010000</t>
  </si>
  <si>
    <t>NEWBURGH CITY SD</t>
  </si>
  <si>
    <t>450801060000</t>
  </si>
  <si>
    <t>MEDINA CSD</t>
  </si>
  <si>
    <t>460701040000</t>
  </si>
  <si>
    <t>HANNIBAL CSD</t>
  </si>
  <si>
    <t>461300010000</t>
  </si>
  <si>
    <t>OSWEGO CITY SD</t>
  </si>
  <si>
    <t>472001040000</t>
  </si>
  <si>
    <t>RICHFIELD SPRINGS CSD</t>
  </si>
  <si>
    <t>491700010000</t>
  </si>
  <si>
    <t>TROY CITY SD</t>
  </si>
  <si>
    <t>500402060000</t>
  </si>
  <si>
    <t>512201040000</t>
  </si>
  <si>
    <t>NORWOOD-NORFOLK CSD</t>
  </si>
  <si>
    <t>530600010000</t>
  </si>
  <si>
    <t>SCHENECTADY CITY SD</t>
  </si>
  <si>
    <t>541102060000</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</si>
  <si>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</si>
  <si>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</si>
  <si>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</si>
  <si>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</si>
  <si>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</si>
  <si>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</si>
  <si>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</si>
  <si>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</si>
  <si>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</si>
  <si>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</si>
  <si>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</si>
  <si>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</si>
  <si>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</si>
  <si>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</si>
  <si>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590501060000</t>
  </si>
  <si>
    <t>FALLSBURG CSD</t>
  </si>
  <si>
    <t>591301040000</t>
  </si>
  <si>
    <t>ROSCOE CSD</t>
  </si>
  <si>
    <t>610501040000</t>
  </si>
  <si>
    <t>GROTON CSD</t>
  </si>
  <si>
    <t>620600010000</t>
  </si>
  <si>
    <t>KINGSTON CITY SD</t>
  </si>
  <si>
    <t>641301060000</t>
  </si>
  <si>
    <t>HUDSON FALLS CSD</t>
  </si>
  <si>
    <t>660404030000</t>
  </si>
  <si>
    <t>HASTINGS-ON-HUDSON UFSD</t>
  </si>
  <si>
    <t>660411020000</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</si>
  <si>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</si>
  <si>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</si>
  <si>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</si>
  <si>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</si>
  <si>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</si>
  <si>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</si>
  <si>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</si>
  <si>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</si>
  <si>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</si>
  <si>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</si>
  <si>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</si>
  <si>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</si>
  <si>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87</t>
  </si>
  <si>
    <t>Less than 30%</t>
  </si>
  <si>
    <t>010100860884</t>
  </si>
  <si>
    <t>ALBANY PREP CHARTER SCHOOL</t>
  </si>
  <si>
    <t>100</t>
  </si>
  <si>
    <t>30-34%</t>
  </si>
  <si>
    <t>33</t>
  </si>
  <si>
    <t>35-39%</t>
  </si>
  <si>
    <t>80</t>
  </si>
  <si>
    <t>40-44%</t>
  </si>
  <si>
    <t>45-49%</t>
  </si>
  <si>
    <t>25</t>
  </si>
  <si>
    <t>50-54%</t>
  </si>
  <si>
    <t>57</t>
  </si>
  <si>
    <t>55-59%</t>
  </si>
  <si>
    <t>17</t>
  </si>
  <si>
    <t>60-64%</t>
  </si>
  <si>
    <t>22</t>
  </si>
  <si>
    <t>65-69%</t>
  </si>
  <si>
    <t>70-74%</t>
  </si>
  <si>
    <t>31</t>
  </si>
  <si>
    <t>75% or more</t>
  </si>
  <si>
    <t>OXFORD ACADEMY &amp; CSD</t>
  </si>
  <si>
    <t>86</t>
  </si>
  <si>
    <t>79</t>
  </si>
  <si>
    <t>COMMUNITY CHARTER SCHOOL</t>
  </si>
  <si>
    <t>PINNACLE CHARTER SCHOOL</t>
  </si>
  <si>
    <t>ORACLE CHARTER SCHOOL</t>
  </si>
  <si>
    <t>50</t>
  </si>
  <si>
    <t>8</t>
  </si>
  <si>
    <t>20</t>
  </si>
  <si>
    <t>83</t>
  </si>
  <si>
    <t>81</t>
  </si>
  <si>
    <t>60</t>
  </si>
  <si>
    <t>310100010000</t>
  </si>
  <si>
    <t>NYC GEOG DIST # 1 - MANHATTAN</t>
  </si>
  <si>
    <t/>
  </si>
  <si>
    <t>310200010000</t>
  </si>
  <si>
    <t>NYC GEOG DIST # 2 - MANHATTAN</t>
  </si>
  <si>
    <t>310300010000</t>
  </si>
  <si>
    <t>NYC GEOG DIST # 3 - MANHATTAN</t>
  </si>
  <si>
    <t>OPPORTUNITY CHARTER SCHOOL</t>
  </si>
  <si>
    <t>310400010000</t>
  </si>
  <si>
    <t>NYC GEOG DIST # 4 - MANHATTAN</t>
  </si>
  <si>
    <t>310500010000</t>
  </si>
  <si>
    <t>NYC GEOG DIST # 5 - MANHATTAN</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</si>
  <si>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</si>
  <si>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</si>
  <si>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</si>
  <si>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</si>
  <si>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</si>
  <si>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</si>
  <si>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</si>
  <si>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</si>
  <si>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</si>
  <si>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</si>
  <si>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</si>
  <si>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</si>
  <si>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</si>
  <si>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</si>
  <si>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</si>
  <si>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</si>
  <si>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</si>
  <si>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</si>
  <si>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</si>
  <si>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WILLIAMSBURG CHARTER HIGH SCHOOL</t>
  </si>
  <si>
    <t>331500010000</t>
  </si>
  <si>
    <t>NYC GEOG DIST #15 - BROOKLYN</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</si>
  <si>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</si>
  <si>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</si>
  <si>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</si>
  <si>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</si>
  <si>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</si>
  <si>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</si>
  <si>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</si>
  <si>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</si>
  <si>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</si>
  <si>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</si>
  <si>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</si>
  <si>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</si>
  <si>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</si>
  <si>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</si>
  <si>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</si>
  <si>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</si>
  <si>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</si>
  <si>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</si>
  <si>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</si>
  <si>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</si>
  <si>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</si>
  <si>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</si>
  <si>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</si>
  <si>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</si>
  <si>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</si>
  <si>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</si>
  <si>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</si>
  <si>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</si>
  <si>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</si>
  <si>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</si>
  <si>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</si>
  <si>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</si>
  <si>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</si>
  <si>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</si>
  <si>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</si>
  <si>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</si>
  <si>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</si>
  <si>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</si>
  <si>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</si>
  <si>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</si>
  <si>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</si>
  <si>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</si>
  <si>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</si>
  <si>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</si>
  <si>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</si>
  <si>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</si>
  <si>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</si>
  <si>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</si>
  <si>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</si>
  <si>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</si>
  <si>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</si>
  <si>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</si>
  <si>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</si>
  <si>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</si>
  <si>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</si>
  <si>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</si>
  <si>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</si>
  <si>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</si>
  <si>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</si>
  <si>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</si>
  <si>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</si>
  <si>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</si>
  <si>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90</t>
  </si>
  <si>
    <t>SOUTHSIDE ACADEMY CHARTER SCHOOL</t>
  </si>
  <si>
    <t>75</t>
  </si>
  <si>
    <t>29</t>
  </si>
  <si>
    <t>EAST RAMAPO CSD (SPRING VALLEY)</t>
  </si>
  <si>
    <t>7</t>
  </si>
  <si>
    <t>67</t>
  </si>
  <si>
    <t>COBLESKILL-RICHMONDVILLE CSD</t>
  </si>
  <si>
    <t>63</t>
  </si>
  <si>
    <t>46</t>
  </si>
  <si>
    <t>GREENBURGH ELE UFSD</t>
  </si>
  <si>
    <t>MT VERNON SCHOOL DISTRICT</t>
  </si>
  <si>
    <t>44</t>
  </si>
  <si>
    <t>37</t>
  </si>
  <si>
    <t>NYC MANHATTAN BOROUGH</t>
  </si>
  <si>
    <t>15</t>
  </si>
  <si>
    <t>NYC BROOKLYN BOROUGH</t>
  </si>
  <si>
    <t>28</t>
  </si>
  <si>
    <t>NYC BRONX BOROUGH</t>
  </si>
  <si>
    <t>45</t>
  </si>
  <si>
    <t>NYC QUEENS BOROUGH</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</si>
  <si>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</si>
  <si>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</si>
  <si>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t>D2. Leading Indicator(s):</t>
    </r>
    <r>
      <rPr>
        <b/>
        <sz val="11"/>
        <color theme="1"/>
        <rFont val="Calibri"/>
        <family val="2"/>
        <scheme val="minor"/>
      </rPr>
      <t xml:space="preserve"> Identify the specific indicators that will be used to monitor progress toward the goal.</t>
    </r>
  </si>
  <si>
    <t>LEA Name: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</si>
  <si>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</si>
  <si>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</si>
  <si>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</si>
  <si>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</si>
  <si>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</si>
  <si>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</si>
  <si>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</si>
  <si>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THE SIGNATURES BELOW CONFIRM APPROVAL.</t>
  </si>
  <si>
    <t>Position</t>
  </si>
  <si>
    <t>Signature</t>
  </si>
  <si>
    <t>Print Name</t>
  </si>
  <si>
    <t>Date</t>
  </si>
  <si>
    <t>Superintendent</t>
  </si>
  <si>
    <t>Name</t>
  </si>
  <si>
    <t>Title / Organization</t>
  </si>
  <si>
    <t>Meeting Date(s)</t>
  </si>
  <si>
    <t>Locations(s)</t>
  </si>
  <si>
    <t>Location(s)</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</si>
  <si>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</si>
  <si>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</si>
  <si>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</si>
  <si>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student academic achievement targets for the identified subgroups in the current plan.</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</si>
  <si>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</si>
  <si>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</si>
  <si>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</si>
  <si>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</si>
  <si>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</si>
  <si>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</si>
  <si>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</si>
  <si>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</si>
  <si>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</si>
  <si>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</si>
  <si>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</si>
  <si>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</si>
  <si>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</si>
  <si>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</si>
  <si>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</si>
  <si>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</si>
  <si>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</si>
  <si>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</si>
  <si>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</si>
  <si>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</si>
  <si>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</si>
  <si>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</si>
  <si>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</si>
  <si>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</si>
  <si>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</si>
  <si>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</si>
  <si>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</si>
  <si>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</si>
  <si>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</si>
  <si>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</si>
  <si>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</si>
  <si>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</si>
  <si>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School Name:</t>
  </si>
  <si>
    <t>School Leadership Team</t>
  </si>
  <si>
    <t>SCEP Plan Overview</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</si>
  <si>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</si>
  <si>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</si>
  <si>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</si>
  <si>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The school creates a culture of partnership where families, community members and school staff work together to share in the responsibility for student academic progress and social-emotional growth and well-being.</t>
  </si>
  <si>
    <t>Tenet 5 - Student Social and Emotional Developmental Health</t>
  </si>
  <si>
    <t>Tenet 4 - Teacher Practices and Decisions</t>
  </si>
  <si>
    <t>Tenet 3 - Curriculum Development and Support</t>
  </si>
  <si>
    <t>Tenet 6 - Family and Community Engagement</t>
  </si>
  <si>
    <t>Tenet 2 - School Leader Practices and Decisions</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</si>
  <si>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</si>
  <si>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t>Common Leading Indicators Worksheet</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</si>
  <si>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</si>
  <si>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</si>
  <si>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</si>
  <si>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</si>
  <si>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</si>
  <si>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</si>
  <si>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</si>
  <si>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</si>
  <si>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</si>
  <si>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</si>
  <si>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</si>
  <si>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</si>
  <si>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</si>
  <si>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</si>
  <si>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</si>
  <si>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Student Growth Percentile  for Low-Income Students</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</si>
  <si>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</si>
  <si>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</si>
  <si>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</si>
  <si>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</si>
  <si>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Tenet 2</t>
  </si>
  <si>
    <t>Tenet 3</t>
  </si>
  <si>
    <t>Tenet 5</t>
  </si>
  <si>
    <t>Tenet 4</t>
  </si>
  <si>
    <t>Tenet 6</t>
  </si>
  <si>
    <t>REVIEWER FEEDBACK ON NEEDS ASSESSMENT</t>
  </si>
  <si>
    <t xml:space="preserve">ENTER DATA INTO ALL YELLOW CELLS. </t>
  </si>
  <si>
    <t>Statement of Assurances</t>
  </si>
  <si>
    <t>By signing this document, the Local Education Agency certifies that:</t>
  </si>
  <si>
    <t>LEA BEDS Code:</t>
  </si>
  <si>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</si>
  <si>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</si>
  <si>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xml:space="preserve">• List the highlights of the initiatives described in the current SCEP. </t>
  </si>
  <si>
    <t>• State the mission or guiding principles of the school and describe the relationship between the mission or guiding principles and the identified needs of the school.</t>
  </si>
  <si>
    <t>• Describe how school structures will drive strategic implementation of the mission/guiding principles.</t>
  </si>
  <si>
    <t>• List all methods of dialogue that school leaders will implement to strengthen relationships with school staff and the community.</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</si>
  <si>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</si>
  <si>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 List the identified needs in the school that will be targeted for improvement in this plan.</t>
  </si>
  <si>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</si>
  <si>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1. Rate the degree to which the School achieved the goals identified in the previous year's School Comprehensive Education Plan (Mark with an "X").</t>
  </si>
  <si>
    <t>2. Rate the degree to which the School successfully implemented the activities identified in the previous year's SCEP (Mark with an "X").</t>
  </si>
  <si>
    <t>3. Rate the degree to which the activities identified in the previous year's SCEP impacted academic achievement targets for identified subgroups (Mark with an "X").</t>
  </si>
  <si>
    <t>4. Rate the degree to which the activities identified in the previous year's SCEP increased Parent Engagement (Mark with an "X").</t>
  </si>
  <si>
    <t>5. Rate the degree to which the activities identified in the previous year's SCEP received the funding necessary to achieve the corresponding goals (Mark with an "X").</t>
  </si>
  <si>
    <t>6. Identify in which Tenet the school made the most growth during the previous year (Mark with an "X").</t>
  </si>
  <si>
    <t>Visionary leaders create a school community and culture that lead to success, well-being and high academic outcomes for all students via systems of continuous and sustainable school improvement.</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</si>
  <si>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</si>
  <si>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</si>
  <si>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</si>
  <si>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</si>
  <si>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B2. DTSDE Review Type:</t>
  </si>
  <si>
    <t>B1. Most Recent DTSDE Review Date:</t>
  </si>
  <si>
    <t>REVIEWER FEEDBACK ON SMART GOAL/LEADING INDICATORS</t>
  </si>
  <si>
    <t>REVIEWER FEEDBACK</t>
  </si>
  <si>
    <t xml:space="preserve">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</si>
  <si>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 </t>
  </si>
  <si>
    <t>2018-2019 School Comprehensive Education Plan (SCEP)</t>
  </si>
  <si>
    <t>Signatures confirm the respective parties certify that the SCEP addresses all of the required components of the ESSA and Commissioner's Regulations as detailed on page 1 of this document and understand that any significant modification of the school district’s approved plan require the prior approval of the commissioner.</t>
  </si>
  <si>
    <t>C1. Gap Statement: Create a clear and concise statement that addresses the primary gap(s) to be addressed. This statement should be based on a comprehensive needs assessment. Be sure to incorporate feedback from the rationale of the most recent DTSDE review and other applicable data.</t>
  </si>
  <si>
    <t>D1. SMART Goal:  Create a goal that directly addresses the Gap Statement. The goal should be written as Specific, Measurable, Ambitious, Results-oriented, and Timely.</t>
  </si>
  <si>
    <r>
      <t>E3. Action Plan:</t>
    </r>
    <r>
      <rPr>
        <b/>
        <sz val="11"/>
        <color indexed="8"/>
        <rFont val="Calibri"/>
        <family val="2"/>
        <scheme val="minor"/>
      </rPr>
      <t xml:space="preserve"> Detail each action that will take place in order to achieve the identified SMART Goal. Alignment between the Action Plan, SMART Goal, and Gap Statement should be clear.  Specifically describe what each planned activity is and what is expected to look different as a result of the activity; who will be responsible for completing each activity; who will participate in each activity;  how often each activity will take place; and what the district will look at to determine if implementation is successful. Do not combine multiple activities into a single cell; each activity should be written in its own cell. </t>
    </r>
  </si>
  <si>
    <t>May, 2018</t>
  </si>
  <si>
    <t>District-Led Support Visit</t>
  </si>
  <si>
    <t>In order to implement a rigorous and coherent curriculum aligned to the current learning standards and facilitate modification to the Next Generation Standards, while meeting the needs of all students and increasing the effectiveness of teacher instructional practices there is a need for a guaranteed, uniform, and consistent grade seven/eight curriculum.   The District-Led Support Visit noted a lack of written curricula, unit, and lesson plans. Some teachers claimed there was a curriulum writing process, but the majority stated that they were not aware of the opportunity to write curriculum. Not all teachers are collaborating and planning interdisciplinary learning units, increasing both the rigor of lessons and student engagement.  Without this coordinated approach, the intended impact of a guaranteed curriculum, is limited. As a result, there is a need for curriculum mapping, development and writing process to be established and communicated by the school leader to the faculty.</t>
  </si>
  <si>
    <t xml:space="preserve">Beginning June 2018, a curriculum mapping, development and writing process will be estalished and communicated by the school leader to the faculty, as a result teachers will use the curriculum to update commmon assessments, and adapt instruction accordingly to the needs of their students. </t>
  </si>
  <si>
    <t>MAPS Data, Lesson Plans, Walk Through Data</t>
  </si>
  <si>
    <t>Walk Through Tool, Walk Through Data, Professional Development Tracker</t>
  </si>
  <si>
    <t>Electronic monitoring system (Google Doc), RtI Meetings/Minutes</t>
  </si>
  <si>
    <t xml:space="preserve">By June 2019, the school leaders will detail to 100 % of teachers, in writing, for each instructional strategy the current level of implementation, what effective practices would look like and how they can specifically increase the effectiveness of the strategies being used, supported by frequent and consistent monitoring, assessment and feedback with personal "coaching". </t>
  </si>
  <si>
    <t xml:space="preserve">Walk Through Tool/Data, Teacher Survey, Lesson Plan Feedback </t>
  </si>
  <si>
    <r>
      <t xml:space="preserve">Staff will receive PD on all Look-Fors (expectations) found in the walk through tool. </t>
    </r>
    <r>
      <rPr>
        <b/>
        <sz val="11"/>
        <color theme="1"/>
        <rFont val="Calibri"/>
        <family val="2"/>
        <scheme val="minor"/>
      </rPr>
      <t>Responsible</t>
    </r>
    <r>
      <rPr>
        <sz val="11"/>
        <color theme="1"/>
        <rFont val="Calibri"/>
        <family val="2"/>
        <scheme val="minor"/>
      </rPr>
      <t xml:space="preserve">: Principal, Assistant Principal and PLC Associates </t>
    </r>
    <r>
      <rPr>
        <b/>
        <sz val="11"/>
        <color theme="1"/>
        <rFont val="Calibri"/>
        <family val="2"/>
        <scheme val="minor"/>
      </rPr>
      <t>Participants:</t>
    </r>
    <r>
      <rPr>
        <sz val="11"/>
        <color theme="1"/>
        <rFont val="Calibri"/>
        <family val="2"/>
        <scheme val="minor"/>
      </rPr>
      <t xml:space="preserve"> All staff; </t>
    </r>
    <r>
      <rPr>
        <b/>
        <sz val="11"/>
        <color theme="1"/>
        <rFont val="Calibri"/>
        <family val="2"/>
        <scheme val="minor"/>
      </rPr>
      <t>Frequency</t>
    </r>
    <r>
      <rPr>
        <sz val="11"/>
        <color theme="1"/>
        <rFont val="Calibri"/>
        <family val="2"/>
        <scheme val="minor"/>
      </rPr>
      <t xml:space="preserve">: once or twice for each look-for depending on staff need; </t>
    </r>
    <r>
      <rPr>
        <b/>
        <sz val="11"/>
        <color theme="1"/>
        <rFont val="Calibri"/>
        <family val="2"/>
        <scheme val="minor"/>
      </rPr>
      <t>Intended Impact</t>
    </r>
    <r>
      <rPr>
        <sz val="11"/>
        <color theme="1"/>
        <rFont val="Calibri"/>
        <family val="2"/>
        <scheme val="minor"/>
      </rPr>
      <t>: teachers will be aware of requirements and expectations related to the walk-through observation tool.</t>
    </r>
  </si>
  <si>
    <r>
      <t xml:space="preserve">Conduct ongoing walk throughs using walk through tool to identify instructional teaching practices being used. Actional feedback (written or verbal) will be given to all staff after each walkthrough, within 24 hours.   </t>
    </r>
    <r>
      <rPr>
        <b/>
        <sz val="11"/>
        <color theme="1"/>
        <rFont val="Calibri"/>
        <family val="2"/>
        <scheme val="minor"/>
      </rPr>
      <t>Responsible:</t>
    </r>
    <r>
      <rPr>
        <sz val="11"/>
        <color theme="1"/>
        <rFont val="Calibri"/>
        <family val="2"/>
        <scheme val="minor"/>
      </rPr>
      <t xml:space="preserve"> Principal and Assistant Principal: </t>
    </r>
    <r>
      <rPr>
        <b/>
        <sz val="11"/>
        <color theme="1"/>
        <rFont val="Calibri"/>
        <family val="2"/>
        <scheme val="minor"/>
      </rPr>
      <t>Frequency</t>
    </r>
    <r>
      <rPr>
        <sz val="11"/>
        <color theme="1"/>
        <rFont val="Calibri"/>
        <family val="2"/>
        <scheme val="minor"/>
      </rPr>
      <t>: at least 1 monthly per teacher;</t>
    </r>
    <r>
      <rPr>
        <b/>
        <sz val="11"/>
        <color theme="1"/>
        <rFont val="Calibri"/>
        <family val="2"/>
        <scheme val="minor"/>
      </rPr>
      <t xml:space="preserve"> Participants</t>
    </r>
    <r>
      <rPr>
        <sz val="11"/>
        <color theme="1"/>
        <rFont val="Calibri"/>
        <family val="2"/>
        <scheme val="minor"/>
      </rPr>
      <t xml:space="preserve">: all classroom teachers; </t>
    </r>
    <r>
      <rPr>
        <b/>
        <sz val="11"/>
        <color theme="1"/>
        <rFont val="Calibri"/>
        <family val="2"/>
        <scheme val="minor"/>
      </rPr>
      <t>Intended Impact</t>
    </r>
    <r>
      <rPr>
        <sz val="11"/>
        <color theme="1"/>
        <rFont val="Calibri"/>
        <family val="2"/>
        <scheme val="minor"/>
      </rPr>
      <t>: Teachers receive actionable feedback to make adjustments to lessons taught so that student performance and engagement improve/increase.</t>
    </r>
  </si>
  <si>
    <r>
      <t xml:space="preserve">Collate and analyze walk through data results on a monthly basis. </t>
    </r>
    <r>
      <rPr>
        <b/>
        <sz val="11"/>
        <color theme="1"/>
        <rFont val="Calibri"/>
        <family val="2"/>
        <scheme val="minor"/>
      </rPr>
      <t>Responsible</t>
    </r>
    <r>
      <rPr>
        <sz val="11"/>
        <color theme="1"/>
        <rFont val="Calibri"/>
        <family val="2"/>
        <scheme val="minor"/>
      </rPr>
      <t xml:space="preserve">: Administrator/Leadership Team; </t>
    </r>
    <r>
      <rPr>
        <b/>
        <sz val="11"/>
        <color theme="1"/>
        <rFont val="Calibri"/>
        <family val="2"/>
        <scheme val="minor"/>
      </rPr>
      <t xml:space="preserve"> Participants:</t>
    </r>
    <r>
      <rPr>
        <sz val="11"/>
        <color theme="1"/>
        <rFont val="Calibri"/>
        <family val="2"/>
        <scheme val="minor"/>
      </rPr>
      <t xml:space="preserve"> Administrator/Leadership Team; </t>
    </r>
    <r>
      <rPr>
        <b/>
        <sz val="11"/>
        <color theme="1"/>
        <rFont val="Calibri"/>
        <family val="2"/>
        <scheme val="minor"/>
      </rPr>
      <t>Frequency</t>
    </r>
    <r>
      <rPr>
        <sz val="11"/>
        <color theme="1"/>
        <rFont val="Calibri"/>
        <family val="2"/>
        <scheme val="minor"/>
      </rPr>
      <t xml:space="preserve">: Monthly; </t>
    </r>
    <r>
      <rPr>
        <b/>
        <sz val="11"/>
        <color theme="1"/>
        <rFont val="Calibri"/>
        <family val="2"/>
        <scheme val="minor"/>
      </rPr>
      <t>Intended Impact</t>
    </r>
    <r>
      <rPr>
        <sz val="11"/>
        <color theme="1"/>
        <rFont val="Calibri"/>
        <family val="2"/>
        <scheme val="minor"/>
      </rPr>
      <t>: To monitor progress of staff in implementing chosen best practice (Unpacked Learning Targets, Student Engagement, Higher Order Thinking Skills, Checking for Understanding, and Differentiation).</t>
    </r>
  </si>
  <si>
    <r>
      <t xml:space="preserve">Provide staff with additional professional development and coaching on all areas identified as in "partially evident" or "not evident" during walk through observations. </t>
    </r>
    <r>
      <rPr>
        <b/>
        <sz val="11"/>
        <color theme="1"/>
        <rFont val="Calibri"/>
        <family val="2"/>
        <scheme val="minor"/>
      </rPr>
      <t>Responsible</t>
    </r>
    <r>
      <rPr>
        <sz val="11"/>
        <color theme="1"/>
        <rFont val="Calibri"/>
        <family val="2"/>
        <scheme val="minor"/>
      </rPr>
      <t xml:space="preserve">: Principal and Assistant Principal; </t>
    </r>
    <r>
      <rPr>
        <b/>
        <sz val="11"/>
        <color theme="1"/>
        <rFont val="Calibri"/>
        <family val="2"/>
        <scheme val="minor"/>
      </rPr>
      <t>Participants</t>
    </r>
    <r>
      <rPr>
        <sz val="11"/>
        <color theme="1"/>
        <rFont val="Calibri"/>
        <family val="2"/>
        <scheme val="minor"/>
      </rPr>
      <t xml:space="preserve">: all staff; </t>
    </r>
    <r>
      <rPr>
        <b/>
        <sz val="11"/>
        <color theme="1"/>
        <rFont val="Calibri"/>
        <family val="2"/>
        <scheme val="minor"/>
      </rPr>
      <t>Frequency</t>
    </r>
    <r>
      <rPr>
        <sz val="11"/>
        <color theme="1"/>
        <rFont val="Calibri"/>
        <family val="2"/>
        <scheme val="minor"/>
      </rPr>
      <t xml:space="preserve">: on-going depending on staff need; </t>
    </r>
    <r>
      <rPr>
        <b/>
        <sz val="11"/>
        <color theme="1"/>
        <rFont val="Calibri"/>
        <family val="2"/>
        <scheme val="minor"/>
      </rPr>
      <t>Intended Impact</t>
    </r>
    <r>
      <rPr>
        <sz val="11"/>
        <color theme="1"/>
        <rFont val="Calibri"/>
        <family val="2"/>
        <scheme val="minor"/>
      </rPr>
      <t>: Teachers will be provided with ongoing professional development opportunities that build their understanding of best practices.</t>
    </r>
  </si>
  <si>
    <r>
      <t xml:space="preserve">Survey to Teachers on actionable feedback and the Professional Development they received during the school year to guide and support the shift in their instructional practices. </t>
    </r>
    <r>
      <rPr>
        <b/>
        <sz val="11"/>
        <color theme="1"/>
        <rFont val="Calibri"/>
        <family val="2"/>
        <scheme val="minor"/>
      </rPr>
      <t>Responsible</t>
    </r>
    <r>
      <rPr>
        <sz val="11"/>
        <color theme="1"/>
        <rFont val="Calibri"/>
        <family val="2"/>
        <scheme val="minor"/>
      </rPr>
      <t xml:space="preserve">: Leadership Team; </t>
    </r>
    <r>
      <rPr>
        <b/>
        <sz val="11"/>
        <color theme="1"/>
        <rFont val="Calibri"/>
        <family val="2"/>
        <scheme val="minor"/>
      </rPr>
      <t>Participants</t>
    </r>
    <r>
      <rPr>
        <sz val="11"/>
        <color theme="1"/>
        <rFont val="Calibri"/>
        <family val="2"/>
        <scheme val="minor"/>
      </rPr>
      <t xml:space="preserve">: All teachers; </t>
    </r>
    <r>
      <rPr>
        <b/>
        <sz val="11"/>
        <color theme="1"/>
        <rFont val="Calibri"/>
        <family val="2"/>
        <scheme val="minor"/>
      </rPr>
      <t>Frequency</t>
    </r>
    <r>
      <rPr>
        <sz val="11"/>
        <color theme="1"/>
        <rFont val="Calibri"/>
        <family val="2"/>
        <scheme val="minor"/>
      </rPr>
      <t xml:space="preserve">: Once; </t>
    </r>
    <r>
      <rPr>
        <b/>
        <sz val="11"/>
        <color theme="1"/>
        <rFont val="Calibri"/>
        <family val="2"/>
        <scheme val="minor"/>
      </rPr>
      <t>Intended Impact</t>
    </r>
    <r>
      <rPr>
        <sz val="11"/>
        <color theme="1"/>
        <rFont val="Calibri"/>
        <family val="2"/>
        <scheme val="minor"/>
      </rPr>
      <t>: A means to measure the impact of the feedback and Professional Development had on teacher's practices.</t>
    </r>
  </si>
  <si>
    <r>
      <t>Create and utilize a collaboration guidance document for grade level teams focused on the horizontal and vertical review and updates of curriculum  </t>
    </r>
    <r>
      <rPr>
        <b/>
        <sz val="11"/>
        <color rgb="FF000000"/>
        <rFont val="Calibri (Body)_x0000_"/>
      </rPr>
      <t>Responsible:</t>
    </r>
    <r>
      <rPr>
        <sz val="11"/>
        <color rgb="FF000000"/>
        <rFont val="Calibri (Body)_x0000_"/>
      </rPr>
      <t xml:space="preserve"> ASI, Principal, Curriculum Council  Participants: Building Leaders, Teachers </t>
    </r>
    <r>
      <rPr>
        <b/>
        <sz val="11"/>
        <color rgb="FF000000"/>
        <rFont val="Calibri (Body)_x0000_"/>
      </rPr>
      <t>Frequency</t>
    </r>
    <r>
      <rPr>
        <sz val="11"/>
        <color rgb="FF000000"/>
        <rFont val="Calibri (Body)_x0000_"/>
      </rPr>
      <t>: Monthly</t>
    </r>
    <r>
      <rPr>
        <b/>
        <sz val="11"/>
        <color rgb="FF000000"/>
        <rFont val="Calibri (Body)_x0000_"/>
      </rPr>
      <t xml:space="preserve"> Intended Impact</t>
    </r>
    <r>
      <rPr>
        <sz val="11"/>
        <color rgb="FF000000"/>
        <rFont val="Calibri (Body)_x0000_"/>
      </rPr>
      <t>: Ensure the effective use of collaboration to ensure alignment of  rigorous, coherent, engaging and CCLS aligned curriculum</t>
    </r>
  </si>
  <si>
    <r>
      <t>The District ELA curriculum committee will meet in order to monitor ELA curriculum development and implementation in 7-8 classrooms.  </t>
    </r>
    <r>
      <rPr>
        <b/>
        <sz val="11"/>
        <color rgb="FF000000"/>
        <rFont val="Calibri (Body)_x0000_"/>
      </rPr>
      <t>Responsible</t>
    </r>
    <r>
      <rPr>
        <sz val="11"/>
        <color rgb="FF000000"/>
        <rFont val="Calibri (Body)_x0000_"/>
      </rPr>
      <t>: Building Leaders </t>
    </r>
    <r>
      <rPr>
        <b/>
        <sz val="11"/>
        <color rgb="FF000000"/>
        <rFont val="Calibri (Body)_x0000_"/>
      </rPr>
      <t>Participants</t>
    </r>
    <r>
      <rPr>
        <sz val="11"/>
        <color rgb="FF000000"/>
        <rFont val="Calibri (Body)_x0000_"/>
      </rPr>
      <t>: Building Leaders, District Curriculum Committee and Teachers </t>
    </r>
    <r>
      <rPr>
        <b/>
        <sz val="11"/>
        <color rgb="FF000000"/>
        <rFont val="Calibri (Body)_x0000_"/>
      </rPr>
      <t>Frequency</t>
    </r>
    <r>
      <rPr>
        <sz val="11"/>
        <color rgb="FF000000"/>
        <rFont val="Calibri (Body)_x0000_"/>
      </rPr>
      <t>: minimum of quarterly meetings</t>
    </r>
    <r>
      <rPr>
        <b/>
        <sz val="11"/>
        <color rgb="FF000000"/>
        <rFont val="Calibri (Body)_x0000_"/>
      </rPr>
      <t> Intended Impact</t>
    </r>
    <r>
      <rPr>
        <sz val="11"/>
        <color rgb="FF000000"/>
        <rFont val="Calibri (Body)_x0000_"/>
      </rPr>
      <t>: ELA curriculum will be monitored and adjusted for horizontal and vertical alignment to ensure consistent implementation.</t>
    </r>
  </si>
  <si>
    <r>
      <t>The District Math curriculum committee will meet in order to monitor Math curriculum development and implementation in 7-8 classrooms.  </t>
    </r>
    <r>
      <rPr>
        <b/>
        <sz val="11"/>
        <color theme="1"/>
        <rFont val="Calibri"/>
        <family val="2"/>
        <scheme val="minor"/>
      </rPr>
      <t>Responsible</t>
    </r>
    <r>
      <rPr>
        <sz val="11"/>
        <color theme="1"/>
        <rFont val="Calibri"/>
        <family val="2"/>
        <scheme val="minor"/>
      </rPr>
      <t>: Building Leaders </t>
    </r>
    <r>
      <rPr>
        <b/>
        <sz val="11"/>
        <color theme="1"/>
        <rFont val="Calibri"/>
        <family val="2"/>
        <scheme val="minor"/>
      </rPr>
      <t>Participants</t>
    </r>
    <r>
      <rPr>
        <sz val="11"/>
        <color theme="1"/>
        <rFont val="Calibri"/>
        <family val="2"/>
        <scheme val="minor"/>
      </rPr>
      <t>: Building Leaders, District Curriculum Committee and Teachers</t>
    </r>
    <r>
      <rPr>
        <b/>
        <sz val="11"/>
        <color theme="1"/>
        <rFont val="Calibri"/>
        <family val="2"/>
        <scheme val="minor"/>
      </rPr>
      <t> Frequency</t>
    </r>
    <r>
      <rPr>
        <sz val="11"/>
        <color theme="1"/>
        <rFont val="Calibri"/>
        <family val="2"/>
        <scheme val="minor"/>
      </rPr>
      <t>: minimum of quarterly meetings </t>
    </r>
    <r>
      <rPr>
        <b/>
        <sz val="11"/>
        <color theme="1"/>
        <rFont val="Calibri"/>
        <family val="2"/>
        <scheme val="minor"/>
      </rPr>
      <t>Intended Impact</t>
    </r>
    <r>
      <rPr>
        <sz val="11"/>
        <color theme="1"/>
        <rFont val="Calibri"/>
        <family val="2"/>
        <scheme val="minor"/>
      </rPr>
      <t>: Math curriculum will be monitored and adjusted for horizontal and vertical alignment to ensure consistent implementation.</t>
    </r>
  </si>
  <si>
    <r>
      <t>Review revised ELA curriculum maps quarterly and provide feedback on revisions made. </t>
    </r>
    <r>
      <rPr>
        <b/>
        <sz val="11"/>
        <color rgb="FF000000"/>
        <rFont val="Calibri (Body)_x0000_"/>
      </rPr>
      <t>Responsible</t>
    </r>
    <r>
      <rPr>
        <sz val="11"/>
        <color rgb="FF000000"/>
        <rFont val="Calibri (Body)_x0000_"/>
      </rPr>
      <t xml:space="preserve">: Building leaders and District Curriculum Committee </t>
    </r>
    <r>
      <rPr>
        <b/>
        <sz val="11"/>
        <color rgb="FF000000"/>
        <rFont val="Calibri (Body)_x0000_"/>
      </rPr>
      <t> Participants:</t>
    </r>
    <r>
      <rPr>
        <sz val="11"/>
        <color rgb="FF000000"/>
        <rFont val="Calibri (Body)_x0000_"/>
      </rPr>
      <t> Building leaders, District Curriculum Committee and Teachers</t>
    </r>
    <r>
      <rPr>
        <b/>
        <sz val="11"/>
        <color rgb="FF000000"/>
        <rFont val="Calibri (Body)_x0000_"/>
      </rPr>
      <t> Frequency</t>
    </r>
    <r>
      <rPr>
        <sz val="11"/>
        <color rgb="FF000000"/>
        <rFont val="Calibri (Body)_x0000_"/>
      </rPr>
      <t>: quarterly </t>
    </r>
    <r>
      <rPr>
        <b/>
        <sz val="11"/>
        <color rgb="FF000000"/>
        <rFont val="Calibri (Body)_x0000_"/>
      </rPr>
      <t>Intended Impact</t>
    </r>
    <r>
      <rPr>
        <sz val="11"/>
        <color rgb="FF000000"/>
        <rFont val="Calibri (Body)_x0000_"/>
      </rPr>
      <t>: The teachers will understand the expectations for how to plan using the curriculum documents and this will strengthen their capacity to implement the written curriculum with fidelity both within and across the grade levels.</t>
    </r>
  </si>
  <si>
    <t xml:space="preserve">By May of 2019, 90% teachers will receive professional development to improve the delivery of specific instructional strategies, resulting in 100% of teachers using the instructional strategies effectively as observed during daily leader instructional walk throughs. </t>
  </si>
  <si>
    <r>
      <rPr>
        <b/>
        <sz val="11"/>
        <rFont val="Calibri"/>
        <family val="2"/>
      </rPr>
      <t>Activity</t>
    </r>
    <r>
      <rPr>
        <sz val="11"/>
        <color rgb="FF000000"/>
        <rFont val="Calibri"/>
        <family val="2"/>
      </rPr>
      <t xml:space="preserve">: Implement and monitor the school-wide tiered behavior system; </t>
    </r>
    <r>
      <rPr>
        <b/>
        <sz val="11"/>
        <rFont val="Calibri"/>
        <family val="2"/>
      </rPr>
      <t>Responsible</t>
    </r>
    <r>
      <rPr>
        <sz val="11"/>
        <color rgb="FF000000"/>
        <rFont val="Calibri"/>
        <family val="2"/>
      </rPr>
      <t xml:space="preserve">: All school staff; </t>
    </r>
    <r>
      <rPr>
        <b/>
        <sz val="11"/>
        <rFont val="Calibri"/>
        <family val="2"/>
      </rPr>
      <t>Participants</t>
    </r>
    <r>
      <rPr>
        <sz val="11"/>
        <color rgb="FF000000"/>
        <rFont val="Calibri"/>
        <family val="2"/>
      </rPr>
      <t xml:space="preserve">: All staff; </t>
    </r>
    <r>
      <rPr>
        <b/>
        <sz val="11"/>
        <rFont val="Calibri"/>
        <family val="2"/>
      </rPr>
      <t>Frequency</t>
    </r>
    <r>
      <rPr>
        <sz val="11"/>
        <color rgb="FF000000"/>
        <rFont val="Calibri"/>
        <family val="2"/>
      </rPr>
      <t xml:space="preserve">: On-going; </t>
    </r>
    <r>
      <rPr>
        <b/>
        <sz val="11"/>
        <rFont val="Calibri"/>
        <family val="2"/>
      </rPr>
      <t>Intended Impact:</t>
    </r>
    <r>
      <rPr>
        <sz val="11"/>
        <color rgb="FF000000"/>
        <rFont val="Calibri"/>
        <family val="2"/>
      </rPr>
      <t xml:space="preserve"> To identify any inconsistencies within the school wide tiered behavior system.</t>
    </r>
  </si>
  <si>
    <r>
      <rPr>
        <b/>
        <sz val="11"/>
        <rFont val="Calibri"/>
        <family val="2"/>
      </rPr>
      <t>Activity</t>
    </r>
    <r>
      <rPr>
        <sz val="11"/>
        <color rgb="FF000000"/>
        <rFont val="Calibri"/>
        <family val="2"/>
      </rPr>
      <t xml:space="preserve">: Implement quarterly grade level PBIS assemblies and a PBIS recognition program; </t>
    </r>
    <r>
      <rPr>
        <b/>
        <sz val="11"/>
        <rFont val="Calibri"/>
        <family val="2"/>
      </rPr>
      <t>Responsible</t>
    </r>
    <r>
      <rPr>
        <sz val="11"/>
        <color rgb="FF000000"/>
        <rFont val="Calibri"/>
        <family val="2"/>
      </rPr>
      <t xml:space="preserve">: The PBIS team and guidance counselors;  </t>
    </r>
    <r>
      <rPr>
        <b/>
        <sz val="11"/>
        <rFont val="Calibri"/>
        <family val="2"/>
      </rPr>
      <t>Participants</t>
    </r>
    <r>
      <rPr>
        <sz val="11"/>
        <color rgb="FF000000"/>
        <rFont val="Calibri"/>
        <family val="2"/>
      </rPr>
      <t xml:space="preserve">:  Students and staff; </t>
    </r>
    <r>
      <rPr>
        <b/>
        <sz val="11"/>
        <rFont val="Calibri"/>
        <family val="2"/>
      </rPr>
      <t>Frequency</t>
    </r>
    <r>
      <rPr>
        <sz val="11"/>
        <color rgb="FF000000"/>
        <rFont val="Calibri"/>
        <family val="2"/>
      </rPr>
      <t xml:space="preserve">:  Quarterly; </t>
    </r>
    <r>
      <rPr>
        <b/>
        <sz val="11"/>
        <rFont val="Calibri"/>
        <family val="2"/>
      </rPr>
      <t>Intended Impact</t>
    </r>
    <r>
      <rPr>
        <sz val="11"/>
        <color rgb="FF000000"/>
        <rFont val="Calibri"/>
        <family val="2"/>
      </rPr>
      <t>:  To encourage and promote positive school-wide student behaviors and character.</t>
    </r>
  </si>
  <si>
    <r>
      <rPr>
        <b/>
        <sz val="11"/>
        <rFont val="Calibri"/>
        <family val="2"/>
      </rPr>
      <t>Activity:</t>
    </r>
    <r>
      <rPr>
        <sz val="11"/>
        <color rgb="FF000000"/>
        <rFont val="Calibri"/>
        <family val="2"/>
      </rPr>
      <t xml:space="preserve"> Teams Spirit week; </t>
    </r>
    <r>
      <rPr>
        <b/>
        <sz val="11"/>
        <rFont val="Calibri"/>
        <family val="2"/>
      </rPr>
      <t>Responsible</t>
    </r>
    <r>
      <rPr>
        <sz val="11"/>
        <color rgb="FF000000"/>
        <rFont val="Calibri"/>
        <family val="2"/>
      </rPr>
      <t xml:space="preserve">: PBIS Team; </t>
    </r>
    <r>
      <rPr>
        <b/>
        <sz val="11"/>
        <rFont val="Calibri"/>
        <family val="2"/>
      </rPr>
      <t>Participants</t>
    </r>
    <r>
      <rPr>
        <sz val="11"/>
        <color rgb="FF000000"/>
        <rFont val="Calibri"/>
        <family val="2"/>
      </rPr>
      <t xml:space="preserve">: School staff and students; </t>
    </r>
    <r>
      <rPr>
        <b/>
        <sz val="11"/>
        <rFont val="Calibri"/>
        <family val="2"/>
      </rPr>
      <t>Frequency</t>
    </r>
    <r>
      <rPr>
        <sz val="11"/>
        <color rgb="FF000000"/>
        <rFont val="Calibri"/>
        <family val="2"/>
      </rPr>
      <t xml:space="preserve">: Bi-annual; </t>
    </r>
    <r>
      <rPr>
        <b/>
        <sz val="11"/>
        <rFont val="Calibri"/>
        <family val="2"/>
      </rPr>
      <t>Intended Impact</t>
    </r>
    <r>
      <rPr>
        <sz val="11"/>
        <color rgb="FF000000"/>
        <rFont val="Calibri"/>
        <family val="2"/>
      </rPr>
      <t>: To promote positive school climate.</t>
    </r>
  </si>
  <si>
    <r>
      <rPr>
        <b/>
        <sz val="11"/>
        <rFont val="Calibri"/>
        <family val="2"/>
      </rPr>
      <t>Activity</t>
    </r>
    <r>
      <rPr>
        <sz val="11"/>
        <color rgb="FF000000"/>
        <rFont val="Calibri"/>
        <family val="2"/>
      </rPr>
      <t xml:space="preserve">:  Collect and analyze data from leading indicators for 1st marking period; </t>
    </r>
    <r>
      <rPr>
        <b/>
        <sz val="11"/>
        <rFont val="Calibri"/>
        <family val="2"/>
      </rPr>
      <t>Responsible</t>
    </r>
    <r>
      <rPr>
        <sz val="11"/>
        <color rgb="FF000000"/>
        <rFont val="Calibri"/>
        <family val="2"/>
      </rPr>
      <t xml:space="preserve">: Counselors and administration; </t>
    </r>
    <r>
      <rPr>
        <b/>
        <sz val="11"/>
        <rFont val="Calibri"/>
        <family val="2"/>
      </rPr>
      <t>Participants</t>
    </r>
    <r>
      <rPr>
        <sz val="11"/>
        <color rgb="FF000000"/>
        <rFont val="Calibri"/>
        <family val="2"/>
      </rPr>
      <t xml:space="preserve">:  CST/RTI Team; </t>
    </r>
    <r>
      <rPr>
        <b/>
        <sz val="11"/>
        <rFont val="Calibri"/>
        <family val="2"/>
      </rPr>
      <t>Frequency:</t>
    </r>
    <r>
      <rPr>
        <sz val="11"/>
        <color rgb="FF000000"/>
        <rFont val="Calibri"/>
        <family val="2"/>
      </rPr>
      <t xml:space="preserve">  Once; </t>
    </r>
    <r>
      <rPr>
        <b/>
        <sz val="11"/>
        <rFont val="Calibri"/>
        <family val="2"/>
      </rPr>
      <t>Intended Impact:</t>
    </r>
    <r>
      <rPr>
        <sz val="11"/>
        <color rgb="FF000000"/>
        <rFont val="Calibri"/>
        <family val="2"/>
      </rPr>
      <t xml:space="preserve"> To ensure a consistent implementation of the school-wide tiered behavior system.</t>
    </r>
  </si>
  <si>
    <r>
      <rPr>
        <b/>
        <sz val="11"/>
        <rFont val="Calibri"/>
        <family val="2"/>
      </rPr>
      <t>Activity</t>
    </r>
    <r>
      <rPr>
        <sz val="11"/>
        <color rgb="FF000000"/>
        <rFont val="Calibri"/>
        <family val="2"/>
      </rPr>
      <t xml:space="preserve">:  Administer the survey to students and staff; </t>
    </r>
    <r>
      <rPr>
        <b/>
        <sz val="11"/>
        <rFont val="Calibri"/>
        <family val="2"/>
      </rPr>
      <t>Responsible</t>
    </r>
    <r>
      <rPr>
        <sz val="11"/>
        <color rgb="FF000000"/>
        <rFont val="Calibri"/>
        <family val="2"/>
      </rPr>
      <t xml:space="preserve">: Administration; </t>
    </r>
    <r>
      <rPr>
        <b/>
        <sz val="11"/>
        <rFont val="Calibri"/>
        <family val="2"/>
      </rPr>
      <t>Participants:</t>
    </r>
    <r>
      <rPr>
        <sz val="11"/>
        <color rgb="FF000000"/>
        <rFont val="Calibri"/>
        <family val="2"/>
      </rPr>
      <t xml:space="preserve"> All staff and students; </t>
    </r>
    <r>
      <rPr>
        <b/>
        <sz val="11"/>
        <rFont val="Calibri"/>
        <family val="2"/>
      </rPr>
      <t>Frequency</t>
    </r>
    <r>
      <rPr>
        <sz val="11"/>
        <color rgb="FF000000"/>
        <rFont val="Calibri"/>
        <family val="2"/>
      </rPr>
      <t xml:space="preserve">: Once; </t>
    </r>
    <r>
      <rPr>
        <b/>
        <sz val="11"/>
        <rFont val="Calibri"/>
        <family val="2"/>
      </rPr>
      <t>Intended</t>
    </r>
    <r>
      <rPr>
        <sz val="11"/>
        <color rgb="FF000000"/>
        <rFont val="Calibri"/>
        <family val="2"/>
      </rPr>
      <t xml:space="preserve"> </t>
    </r>
    <r>
      <rPr>
        <b/>
        <sz val="11"/>
        <rFont val="Calibri"/>
        <family val="2"/>
      </rPr>
      <t>Impact</t>
    </r>
    <r>
      <rPr>
        <sz val="11"/>
        <color rgb="FF000000"/>
        <rFont val="Calibri"/>
        <family val="2"/>
      </rPr>
      <t>: Measure strengths and areas in need of development of the plan.</t>
    </r>
  </si>
  <si>
    <r>
      <rPr>
        <b/>
        <sz val="11"/>
        <rFont val="Calibri"/>
        <family val="2"/>
      </rPr>
      <t>Activity</t>
    </r>
    <r>
      <rPr>
        <sz val="11"/>
        <color rgb="FF000000"/>
        <rFont val="Calibri"/>
        <family val="2"/>
      </rPr>
      <t xml:space="preserve">: Engage students in  student focus group discussions; </t>
    </r>
    <r>
      <rPr>
        <b/>
        <sz val="11"/>
        <rFont val="Calibri"/>
        <family val="2"/>
      </rPr>
      <t>Responsible</t>
    </r>
    <r>
      <rPr>
        <sz val="11"/>
        <color rgb="FF000000"/>
        <rFont val="Calibri"/>
        <family val="2"/>
      </rPr>
      <t xml:space="preserve">:  Principal; </t>
    </r>
    <r>
      <rPr>
        <b/>
        <sz val="11"/>
        <rFont val="Calibri"/>
        <family val="2"/>
      </rPr>
      <t>Participants</t>
    </r>
    <r>
      <rPr>
        <sz val="11"/>
        <color rgb="FF000000"/>
        <rFont val="Calibri"/>
        <family val="2"/>
      </rPr>
      <t xml:space="preserve">:  Principal and students; </t>
    </r>
    <r>
      <rPr>
        <b/>
        <sz val="11"/>
        <rFont val="Calibri"/>
        <family val="2"/>
      </rPr>
      <t>Frequency</t>
    </r>
    <r>
      <rPr>
        <sz val="11"/>
        <color rgb="FF000000"/>
        <rFont val="Calibri"/>
        <family val="2"/>
      </rPr>
      <t>:  Bi-monthly;</t>
    </r>
    <r>
      <rPr>
        <b/>
        <sz val="11"/>
        <rFont val="Calibri"/>
        <family val="2"/>
      </rPr>
      <t xml:space="preserve"> Intended Impact</t>
    </r>
    <r>
      <rPr>
        <sz val="11"/>
        <color rgb="FF000000"/>
        <rFont val="Calibri"/>
        <family val="2"/>
      </rPr>
      <t>:  To provide feedback and suggestions for the improvement of student-faculty relationships and school climate.</t>
    </r>
  </si>
  <si>
    <r>
      <rPr>
        <b/>
        <sz val="11"/>
        <rFont val="Calibri"/>
        <family val="2"/>
      </rPr>
      <t>Activity</t>
    </r>
    <r>
      <rPr>
        <sz val="11"/>
        <color rgb="FF000000"/>
        <rFont val="Calibri"/>
        <family val="2"/>
      </rPr>
      <t xml:space="preserve">: All homeroom teachers will unpack the Superintendent's daily message; </t>
    </r>
    <r>
      <rPr>
        <b/>
        <sz val="11"/>
        <rFont val="Calibri"/>
        <family val="2"/>
      </rPr>
      <t>Responsible</t>
    </r>
    <r>
      <rPr>
        <sz val="11"/>
        <color rgb="FF000000"/>
        <rFont val="Calibri"/>
        <family val="2"/>
      </rPr>
      <t xml:space="preserve">:  Teachers; </t>
    </r>
    <r>
      <rPr>
        <b/>
        <sz val="11"/>
        <rFont val="Calibri"/>
        <family val="2"/>
      </rPr>
      <t>Participants</t>
    </r>
    <r>
      <rPr>
        <sz val="11"/>
        <color rgb="FF000000"/>
        <rFont val="Calibri"/>
        <family val="2"/>
      </rPr>
      <t xml:space="preserve">:  Students; </t>
    </r>
    <r>
      <rPr>
        <b/>
        <sz val="11"/>
        <rFont val="Calibri"/>
        <family val="2"/>
      </rPr>
      <t>Frequency:</t>
    </r>
    <r>
      <rPr>
        <sz val="11"/>
        <color rgb="FF000000"/>
        <rFont val="Calibri"/>
        <family val="2"/>
      </rPr>
      <t xml:space="preserve">  Daily; </t>
    </r>
    <r>
      <rPr>
        <b/>
        <sz val="11"/>
        <rFont val="Calibri"/>
        <family val="2"/>
      </rPr>
      <t>Intended Impact</t>
    </r>
    <r>
      <rPr>
        <sz val="11"/>
        <color rgb="FF000000"/>
        <rFont val="Calibri"/>
        <family val="2"/>
      </rPr>
      <t>: To improve the school culture and support the mission and vision of the district for all students.</t>
    </r>
  </si>
  <si>
    <r>
      <rPr>
        <b/>
        <sz val="11"/>
        <rFont val="Calibri"/>
        <family val="2"/>
      </rPr>
      <t>Activity</t>
    </r>
    <r>
      <rPr>
        <sz val="11"/>
        <color rgb="FF000000"/>
        <rFont val="Calibri"/>
        <family val="2"/>
      </rPr>
      <t xml:space="preserve">: The PBIS committee will share data with faculty as it pertains to the number of discipline referrals, student attendance;  </t>
    </r>
    <r>
      <rPr>
        <b/>
        <sz val="11"/>
        <rFont val="Calibri"/>
        <family val="2"/>
      </rPr>
      <t>Responsible</t>
    </r>
    <r>
      <rPr>
        <sz val="11"/>
        <color rgb="FF000000"/>
        <rFont val="Calibri"/>
        <family val="2"/>
      </rPr>
      <t xml:space="preserve">:  School Leaders, Teacher Teams and guidance counselors; </t>
    </r>
    <r>
      <rPr>
        <b/>
        <sz val="11"/>
        <rFont val="Calibri"/>
        <family val="2"/>
      </rPr>
      <t>Participants</t>
    </r>
    <r>
      <rPr>
        <sz val="11"/>
        <color rgb="FF000000"/>
        <rFont val="Calibri"/>
        <family val="2"/>
      </rPr>
      <t xml:space="preserve">:  Faculty; </t>
    </r>
    <r>
      <rPr>
        <b/>
        <sz val="11"/>
        <rFont val="Calibri"/>
        <family val="2"/>
      </rPr>
      <t>Frequency:</t>
    </r>
    <r>
      <rPr>
        <sz val="11"/>
        <color rgb="FF000000"/>
        <rFont val="Calibri"/>
        <family val="2"/>
      </rPr>
      <t xml:space="preserve">  Quarterly; </t>
    </r>
    <r>
      <rPr>
        <b/>
        <sz val="11"/>
        <rFont val="Calibri"/>
        <family val="2"/>
      </rPr>
      <t>Intended Impact:</t>
    </r>
    <r>
      <rPr>
        <sz val="11"/>
        <color rgb="FF000000"/>
        <rFont val="Calibri"/>
        <family val="2"/>
      </rPr>
      <t xml:space="preserve">  To increase awareness and provide support measures.</t>
    </r>
  </si>
  <si>
    <r>
      <rPr>
        <b/>
        <sz val="11"/>
        <rFont val="Calibri"/>
        <family val="2"/>
      </rPr>
      <t>Activity</t>
    </r>
    <r>
      <rPr>
        <sz val="11"/>
        <color rgb="FF000000"/>
        <rFont val="Calibri"/>
        <family val="2"/>
      </rPr>
      <t xml:space="preserve">: Analyze survey data; </t>
    </r>
    <r>
      <rPr>
        <b/>
        <sz val="11"/>
        <rFont val="Calibri"/>
        <family val="2"/>
      </rPr>
      <t>Responsible</t>
    </r>
    <r>
      <rPr>
        <sz val="11"/>
        <color rgb="FF000000"/>
        <rFont val="Calibri"/>
        <family val="2"/>
      </rPr>
      <t xml:space="preserve">: Committee Members; </t>
    </r>
    <r>
      <rPr>
        <b/>
        <sz val="11"/>
        <rFont val="Calibri"/>
        <family val="2"/>
      </rPr>
      <t>Participants</t>
    </r>
    <r>
      <rPr>
        <sz val="11"/>
        <color rgb="FF000000"/>
        <rFont val="Calibri"/>
        <family val="2"/>
      </rPr>
      <t xml:space="preserve">: SSST/Leadership Team; </t>
    </r>
    <r>
      <rPr>
        <b/>
        <sz val="11"/>
        <rFont val="Calibri"/>
        <family val="2"/>
      </rPr>
      <t>Frequency</t>
    </r>
    <r>
      <rPr>
        <sz val="11"/>
        <color rgb="FF000000"/>
        <rFont val="Calibri"/>
        <family val="2"/>
      </rPr>
      <t xml:space="preserve">: Once;  </t>
    </r>
    <r>
      <rPr>
        <b/>
        <sz val="11"/>
        <rFont val="Calibri"/>
        <family val="2"/>
      </rPr>
      <t>Intended</t>
    </r>
    <r>
      <rPr>
        <sz val="11"/>
        <color rgb="FF000000"/>
        <rFont val="Calibri"/>
        <family val="2"/>
      </rPr>
      <t xml:space="preserve"> </t>
    </r>
    <r>
      <rPr>
        <b/>
        <sz val="11"/>
        <rFont val="Calibri"/>
        <family val="2"/>
      </rPr>
      <t>Impact</t>
    </r>
    <r>
      <rPr>
        <sz val="11"/>
        <color rgb="FF000000"/>
        <rFont val="Calibri"/>
        <family val="2"/>
      </rPr>
      <t>: identify strengths and areas in need of improvement for 2018-2019 school year.</t>
    </r>
  </si>
  <si>
    <t>By June, 2019, the school leader will work with the faculty, parents and community members to plan and hold three cultural events, in addition to the regular school events for parents,  to increase parental and community involvement by 10%  in school and strengthen the sense of community.</t>
  </si>
  <si>
    <t>Parent Sign-in Sheets, Parent Survey, and Parent Meeting Agendas</t>
  </si>
  <si>
    <r>
      <rPr>
        <b/>
        <sz val="11"/>
        <rFont val="Calibri"/>
        <family val="2"/>
      </rPr>
      <t>Activity</t>
    </r>
    <r>
      <rPr>
        <sz val="11"/>
        <color rgb="FF000000"/>
        <rFont val="Calibri"/>
        <family val="2"/>
      </rPr>
      <t xml:space="preserve">: Facilitate informational parent workshops in supporting their child's academic success;  </t>
    </r>
    <r>
      <rPr>
        <b/>
        <sz val="11"/>
        <rFont val="Calibri"/>
        <family val="2"/>
      </rPr>
      <t>Responsible:</t>
    </r>
    <r>
      <rPr>
        <sz val="11"/>
        <color rgb="FF000000"/>
        <rFont val="Calibri"/>
        <family val="2"/>
      </rPr>
      <t xml:space="preserve"> Guidance counselors, Special Education and English as New Language teachers; </t>
    </r>
    <r>
      <rPr>
        <b/>
        <sz val="11"/>
        <rFont val="Calibri"/>
        <family val="2"/>
      </rPr>
      <t>Participants</t>
    </r>
    <r>
      <rPr>
        <sz val="11"/>
        <color rgb="FF000000"/>
        <rFont val="Calibri"/>
        <family val="2"/>
      </rPr>
      <t xml:space="preserve">: Guidance counselors, Special Education and English as New Language teachers; </t>
    </r>
    <r>
      <rPr>
        <b/>
        <sz val="11"/>
        <rFont val="Calibri"/>
        <family val="2"/>
      </rPr>
      <t>Frequency</t>
    </r>
    <r>
      <rPr>
        <sz val="11"/>
        <color rgb="FF000000"/>
        <rFont val="Calibri"/>
        <family val="2"/>
      </rPr>
      <t xml:space="preserve">: Quarterly; </t>
    </r>
    <r>
      <rPr>
        <b/>
        <sz val="11"/>
        <rFont val="Calibri"/>
        <family val="2"/>
      </rPr>
      <t>Intended Impact</t>
    </r>
    <r>
      <rPr>
        <sz val="11"/>
        <color rgb="FF000000"/>
        <rFont val="Calibri"/>
        <family val="2"/>
      </rPr>
      <t>: To inform, prepare and educate parents on how to help their child perform well in school.</t>
    </r>
  </si>
  <si>
    <r>
      <rPr>
        <b/>
        <sz val="11"/>
        <rFont val="Calibri"/>
        <family val="2"/>
      </rPr>
      <t>Activity</t>
    </r>
    <r>
      <rPr>
        <sz val="11"/>
        <color rgb="FF000000"/>
        <rFont val="Calibri"/>
        <family val="2"/>
      </rPr>
      <t xml:space="preserve">: School leadership will monitor and revise specific timelines and opportunities throughout the school year that will provide reciprocal communication and supports; </t>
    </r>
    <r>
      <rPr>
        <b/>
        <sz val="11"/>
        <rFont val="Calibri"/>
        <family val="2"/>
      </rPr>
      <t>Responsible</t>
    </r>
    <r>
      <rPr>
        <sz val="11"/>
        <color rgb="FF000000"/>
        <rFont val="Calibri"/>
        <family val="2"/>
      </rPr>
      <t xml:space="preserve">: School Leaders; </t>
    </r>
    <r>
      <rPr>
        <b/>
        <sz val="11"/>
        <rFont val="Calibri"/>
        <family val="2"/>
      </rPr>
      <t>Participants</t>
    </r>
    <r>
      <rPr>
        <sz val="11"/>
        <color rgb="FF000000"/>
        <rFont val="Calibri"/>
        <family val="2"/>
      </rPr>
      <t xml:space="preserve">: Teachers; </t>
    </r>
    <r>
      <rPr>
        <b/>
        <sz val="11"/>
        <rFont val="Calibri"/>
        <family val="2"/>
      </rPr>
      <t>Frequency</t>
    </r>
    <r>
      <rPr>
        <sz val="11"/>
        <color rgb="FF000000"/>
        <rFont val="Calibri"/>
        <family val="2"/>
      </rPr>
      <t xml:space="preserve"> Ongoing. </t>
    </r>
    <r>
      <rPr>
        <b/>
        <sz val="11"/>
        <rFont val="Calibri"/>
        <family val="2"/>
      </rPr>
      <t>Intended Impact</t>
    </r>
    <r>
      <rPr>
        <sz val="11"/>
        <color rgb="FF000000"/>
        <rFont val="Calibri"/>
        <family val="2"/>
      </rPr>
      <t>: To allow parents to be advocates for their child's academic success.</t>
    </r>
  </si>
  <si>
    <r>
      <rPr>
        <b/>
        <sz val="11"/>
        <rFont val="Calibri"/>
        <family val="2"/>
      </rPr>
      <t>Activity:</t>
    </r>
    <r>
      <rPr>
        <sz val="11"/>
        <color rgb="FF000000"/>
        <rFont val="Calibri"/>
        <family val="2"/>
      </rPr>
      <t xml:space="preserve"> Presentation for school website updates to communicate with families &amp; students about academic instructional core subjects.</t>
    </r>
    <r>
      <rPr>
        <b/>
        <sz val="11"/>
        <rFont val="Calibri"/>
        <family val="2"/>
      </rPr>
      <t xml:space="preserve"> Responsible: </t>
    </r>
    <r>
      <rPr>
        <sz val="11"/>
        <color rgb="FF000000"/>
        <rFont val="Calibri"/>
        <family val="2"/>
      </rPr>
      <t xml:space="preserve">School Leadership, counselors, Leadership Team; </t>
    </r>
    <r>
      <rPr>
        <b/>
        <sz val="11"/>
        <rFont val="Calibri"/>
        <family val="2"/>
      </rPr>
      <t xml:space="preserve">Participants: </t>
    </r>
    <r>
      <rPr>
        <sz val="11"/>
        <color rgb="FF000000"/>
        <rFont val="Calibri"/>
        <family val="2"/>
      </rPr>
      <t xml:space="preserve">School Staff; </t>
    </r>
    <r>
      <rPr>
        <b/>
        <sz val="11"/>
        <rFont val="Calibri"/>
        <family val="2"/>
      </rPr>
      <t xml:space="preserve">Frequency: </t>
    </r>
    <r>
      <rPr>
        <sz val="11"/>
        <color rgb="FF000000"/>
        <rFont val="Calibri"/>
        <family val="2"/>
      </rPr>
      <t xml:space="preserve">September and as needed throughout the school year. </t>
    </r>
    <r>
      <rPr>
        <b/>
        <sz val="11"/>
        <rFont val="Calibri"/>
        <family val="2"/>
      </rPr>
      <t xml:space="preserve">Intended Impact: </t>
    </r>
    <r>
      <rPr>
        <sz val="11"/>
        <color rgb="FF000000"/>
        <rFont val="Calibri"/>
        <family val="2"/>
      </rPr>
      <t>To improve relationships between school and families, thereby, contributing to students' needs being met and students achieving the academic success required to become college and career ready.</t>
    </r>
  </si>
  <si>
    <r>
      <t xml:space="preserve">Building leaders will implement surveys with the questions identified to determine the impact of parent engagement strategies implemented during the year </t>
    </r>
    <r>
      <rPr>
        <b/>
        <sz val="11"/>
        <color theme="1"/>
        <rFont val="Calibri"/>
        <family val="2"/>
        <scheme val="minor"/>
      </rPr>
      <t xml:space="preserve">Responsible: </t>
    </r>
    <r>
      <rPr>
        <sz val="11"/>
        <color theme="1"/>
        <rFont val="Calibri"/>
        <family val="2"/>
        <scheme val="minor"/>
      </rPr>
      <t xml:space="preserve">Building leaders </t>
    </r>
    <r>
      <rPr>
        <b/>
        <sz val="11"/>
        <color theme="1"/>
        <rFont val="Calibri"/>
        <family val="2"/>
        <scheme val="minor"/>
      </rPr>
      <t xml:space="preserve">Participants: </t>
    </r>
    <r>
      <rPr>
        <sz val="11"/>
        <color theme="1"/>
        <rFont val="Calibri"/>
        <family val="2"/>
        <scheme val="minor"/>
      </rPr>
      <t xml:space="preserve">Parents </t>
    </r>
    <r>
      <rPr>
        <b/>
        <sz val="11"/>
        <color theme="1"/>
        <rFont val="Calibri"/>
        <family val="2"/>
        <scheme val="minor"/>
      </rPr>
      <t xml:space="preserve">Frequency: </t>
    </r>
    <r>
      <rPr>
        <sz val="11"/>
        <color theme="1"/>
        <rFont val="Calibri"/>
        <family val="2"/>
        <scheme val="minor"/>
      </rPr>
      <t xml:space="preserve">1x/year full survey with intermittent "spot checks" </t>
    </r>
    <r>
      <rPr>
        <b/>
        <sz val="11"/>
        <color theme="1"/>
        <rFont val="Calibri"/>
        <family val="2"/>
        <scheme val="minor"/>
      </rPr>
      <t>Intended Outcome: T</t>
    </r>
    <r>
      <rPr>
        <sz val="11"/>
        <color theme="1"/>
        <rFont val="Calibri"/>
        <family val="2"/>
        <scheme val="minor"/>
      </rPr>
      <t>o assess the progress towards the identified goals.</t>
    </r>
  </si>
  <si>
    <t xml:space="preserve">In order for the school leader to improve instructional practices and outcomes in a continuous and sustainable manner for all students, there needs to be a formal process for providing teachers with actionable feedback from all school leaders. Although the school leaders provide information to the faculty regarding data from Learning Walks, this information is not formally used to monitor progress as a school.   As reported by teachers in the DTSDE support visit, the school leaders visit classrooms more frequently and spend more time in the classroom, as a whole.   Although data is being collected, it is not being used in a strategic way to improve instructional practice to advance teachers from a basic level of implementation to being more effective in delivery of the  five instructional strategies (learning targets, higher order questions, differentiation, student engagement, and checks for understanding).  </t>
  </si>
  <si>
    <r>
      <t xml:space="preserve"> Share whole school walk through tool results with staff. Identify results, challenges, and successes. </t>
    </r>
    <r>
      <rPr>
        <b/>
        <sz val="11"/>
        <color theme="1"/>
        <rFont val="Calibri"/>
        <family val="2"/>
        <scheme val="minor"/>
      </rPr>
      <t>Responsible</t>
    </r>
    <r>
      <rPr>
        <sz val="11"/>
        <color theme="1"/>
        <rFont val="Calibri"/>
        <family val="2"/>
        <scheme val="minor"/>
      </rPr>
      <t xml:space="preserve">: Administrator/Leadership Team; </t>
    </r>
    <r>
      <rPr>
        <b/>
        <sz val="11"/>
        <color theme="1"/>
        <rFont val="Calibri"/>
        <family val="2"/>
        <scheme val="minor"/>
      </rPr>
      <t>Participants</t>
    </r>
    <r>
      <rPr>
        <sz val="11"/>
        <color theme="1"/>
        <rFont val="Calibri"/>
        <family val="2"/>
        <scheme val="minor"/>
      </rPr>
      <t xml:space="preserve">: Teachers; </t>
    </r>
    <r>
      <rPr>
        <b/>
        <sz val="11"/>
        <color theme="1"/>
        <rFont val="Calibri"/>
        <family val="2"/>
        <scheme val="minor"/>
      </rPr>
      <t>Frequency</t>
    </r>
    <r>
      <rPr>
        <sz val="11"/>
        <color theme="1"/>
        <rFont val="Calibri"/>
        <family val="2"/>
        <scheme val="minor"/>
      </rPr>
      <t xml:space="preserve">: Monthly; </t>
    </r>
    <r>
      <rPr>
        <b/>
        <sz val="11"/>
        <color theme="1"/>
        <rFont val="Calibri"/>
        <family val="2"/>
        <scheme val="minor"/>
      </rPr>
      <t>Intended Impact</t>
    </r>
    <r>
      <rPr>
        <sz val="11"/>
        <color theme="1"/>
        <rFont val="Calibri"/>
        <family val="2"/>
        <scheme val="minor"/>
      </rPr>
      <t>: To provide school feedback on effectiveness and growth toward goal to improve instruction.</t>
    </r>
  </si>
  <si>
    <r>
      <t xml:space="preserve"> Staff presentation regarding the feedback form; presentation given by Leadership Team. </t>
    </r>
    <r>
      <rPr>
        <b/>
        <sz val="11"/>
        <color theme="1"/>
        <rFont val="Calibri"/>
        <family val="2"/>
        <scheme val="minor"/>
      </rPr>
      <t xml:space="preserve">Responsible: </t>
    </r>
    <r>
      <rPr>
        <sz val="11"/>
        <color theme="1"/>
        <rFont val="Calibri"/>
        <family val="2"/>
        <scheme val="minor"/>
      </rPr>
      <t>Building leaders, Leadership Team</t>
    </r>
    <r>
      <rPr>
        <b/>
        <sz val="11"/>
        <color theme="1"/>
        <rFont val="Calibri"/>
        <family val="2"/>
        <scheme val="minor"/>
      </rPr>
      <t xml:space="preserve"> Participants</t>
    </r>
    <r>
      <rPr>
        <sz val="11"/>
        <color theme="1"/>
        <rFont val="Calibri"/>
        <family val="2"/>
        <scheme val="minor"/>
      </rPr>
      <t xml:space="preserve">: All teachers </t>
    </r>
    <r>
      <rPr>
        <b/>
        <sz val="11"/>
        <color theme="1"/>
        <rFont val="Calibri"/>
        <family val="2"/>
        <scheme val="minor"/>
      </rPr>
      <t>Frequency</t>
    </r>
    <r>
      <rPr>
        <sz val="11"/>
        <color theme="1"/>
        <rFont val="Calibri"/>
        <family val="2"/>
        <scheme val="minor"/>
      </rPr>
      <t xml:space="preserve">: Once  </t>
    </r>
    <r>
      <rPr>
        <b/>
        <sz val="11"/>
        <color theme="1"/>
        <rFont val="Calibri"/>
        <family val="2"/>
        <scheme val="minor"/>
      </rPr>
      <t>Impact:</t>
    </r>
    <r>
      <rPr>
        <sz val="11"/>
        <color theme="1"/>
        <rFont val="Calibri"/>
        <family val="2"/>
        <scheme val="minor"/>
      </rPr>
      <t xml:space="preserve"> Staff understands components of tool and best practices listed.</t>
    </r>
  </si>
  <si>
    <r>
      <t xml:space="preserve">Conduct a baseline walk through using data collection walk through tool and give feedback within 1-2 days </t>
    </r>
    <r>
      <rPr>
        <b/>
        <sz val="11"/>
        <color theme="1"/>
        <rFont val="Calibri"/>
        <family val="2"/>
        <scheme val="minor"/>
      </rPr>
      <t>Responsible</t>
    </r>
    <r>
      <rPr>
        <sz val="11"/>
        <color theme="1"/>
        <rFont val="Calibri"/>
        <family val="2"/>
        <scheme val="minor"/>
      </rPr>
      <t xml:space="preserve">: Principal and Assistant Principal </t>
    </r>
    <r>
      <rPr>
        <b/>
        <sz val="11"/>
        <color theme="1"/>
        <rFont val="Calibri"/>
        <family val="2"/>
        <scheme val="minor"/>
      </rPr>
      <t>Frequency</t>
    </r>
    <r>
      <rPr>
        <sz val="11"/>
        <color theme="1"/>
        <rFont val="Calibri"/>
        <family val="2"/>
        <scheme val="minor"/>
      </rPr>
      <t xml:space="preserve">: Once </t>
    </r>
    <r>
      <rPr>
        <b/>
        <sz val="11"/>
        <color theme="1"/>
        <rFont val="Calibri"/>
        <family val="2"/>
        <scheme val="minor"/>
      </rPr>
      <t>Participants</t>
    </r>
    <r>
      <rPr>
        <sz val="11"/>
        <color theme="1"/>
        <rFont val="Calibri"/>
        <family val="2"/>
        <scheme val="minor"/>
      </rPr>
      <t xml:space="preserve">: All teachers </t>
    </r>
    <r>
      <rPr>
        <b/>
        <sz val="11"/>
        <color theme="1"/>
        <rFont val="Calibri"/>
        <family val="2"/>
        <scheme val="minor"/>
      </rPr>
      <t>Intended Impact</t>
    </r>
    <r>
      <rPr>
        <sz val="11"/>
        <color theme="1"/>
        <rFont val="Calibri"/>
        <family val="2"/>
        <scheme val="minor"/>
      </rPr>
      <t>: Gather a baseline for the chosen best practices observed in classrooms.</t>
    </r>
  </si>
  <si>
    <r>
      <t xml:space="preserve">School leaders will revise their current feedback form to provide for each instructional strategy (Unpacked Learning Targets, Student Engagement, Higher Order Thinking Skills, Checking for Understanding, and Differentiation) the current level of implementation, what effective practices would look like and how they can specifically increase the effectiveness of the strategies being used </t>
    </r>
    <r>
      <rPr>
        <b/>
        <sz val="11"/>
        <color theme="1"/>
        <rFont val="Calibri"/>
        <family val="2"/>
        <scheme val="minor"/>
      </rPr>
      <t>Responsible</t>
    </r>
    <r>
      <rPr>
        <sz val="11"/>
        <color theme="1"/>
        <rFont val="Calibri"/>
        <family val="2"/>
        <scheme val="minor"/>
      </rPr>
      <t xml:space="preserve">: Principal and Assistant Principal </t>
    </r>
    <r>
      <rPr>
        <b/>
        <sz val="11"/>
        <color theme="1"/>
        <rFont val="Calibri"/>
        <family val="2"/>
        <scheme val="minor"/>
      </rPr>
      <t>Frequency</t>
    </r>
    <r>
      <rPr>
        <sz val="11"/>
        <color theme="1"/>
        <rFont val="Calibri"/>
        <family val="2"/>
        <scheme val="minor"/>
      </rPr>
      <t>: Once;</t>
    </r>
    <r>
      <rPr>
        <b/>
        <sz val="11"/>
        <color theme="1"/>
        <rFont val="Calibri"/>
        <family val="2"/>
        <scheme val="minor"/>
      </rPr>
      <t xml:space="preserve"> Participants</t>
    </r>
    <r>
      <rPr>
        <sz val="11"/>
        <color theme="1"/>
        <rFont val="Calibri"/>
        <family val="2"/>
        <scheme val="minor"/>
      </rPr>
      <t>: Principal, Assistant Principal, and Leadership Team;</t>
    </r>
    <r>
      <rPr>
        <b/>
        <sz val="11"/>
        <color theme="1"/>
        <rFont val="Calibri"/>
        <family val="2"/>
        <scheme val="minor"/>
      </rPr>
      <t xml:space="preserve"> Intended  Impact: </t>
    </r>
    <r>
      <rPr>
        <sz val="11"/>
        <color theme="1"/>
        <rFont val="Calibri"/>
        <family val="2"/>
        <scheme val="minor"/>
      </rPr>
      <t>Increase teacher skill with instructional look-for strategies from basic level of implementation to advanced implementation.</t>
    </r>
  </si>
  <si>
    <r>
      <t xml:space="preserve">Create a schedule for walkthroughs (each walk through visitation is approximately 10 to 15 minutes each) </t>
    </r>
    <r>
      <rPr>
        <b/>
        <sz val="11"/>
        <color theme="1"/>
        <rFont val="Calibri"/>
        <family val="2"/>
        <scheme val="minor"/>
      </rPr>
      <t>Responsible</t>
    </r>
    <r>
      <rPr>
        <sz val="11"/>
        <color theme="1"/>
        <rFont val="Calibri"/>
        <family val="2"/>
        <scheme val="minor"/>
      </rPr>
      <t xml:space="preserve">: Principal </t>
    </r>
    <r>
      <rPr>
        <b/>
        <sz val="11"/>
        <color theme="1"/>
        <rFont val="Calibri"/>
        <family val="2"/>
        <scheme val="minor"/>
      </rPr>
      <t>Participants</t>
    </r>
    <r>
      <rPr>
        <sz val="11"/>
        <color theme="1"/>
        <rFont val="Calibri"/>
        <family val="2"/>
        <scheme val="minor"/>
      </rPr>
      <t>: Principal and Assistant Principal,</t>
    </r>
    <r>
      <rPr>
        <b/>
        <sz val="11"/>
        <color theme="1"/>
        <rFont val="Calibri"/>
        <family val="2"/>
        <scheme val="minor"/>
      </rPr>
      <t xml:space="preserve"> Frequency</t>
    </r>
    <r>
      <rPr>
        <sz val="11"/>
        <color theme="1"/>
        <rFont val="Calibri"/>
        <family val="2"/>
        <scheme val="minor"/>
      </rPr>
      <t xml:space="preserve">: Ongoing  </t>
    </r>
    <r>
      <rPr>
        <b/>
        <sz val="11"/>
        <color theme="1"/>
        <rFont val="Calibri"/>
        <family val="2"/>
        <scheme val="minor"/>
      </rPr>
      <t>Intended Impact</t>
    </r>
    <r>
      <rPr>
        <sz val="11"/>
        <color theme="1"/>
        <rFont val="Calibri"/>
        <family val="2"/>
        <scheme val="minor"/>
      </rPr>
      <t>: Building leaders have a plan to observe all classrooms at least monthly.</t>
    </r>
  </si>
  <si>
    <r>
      <t xml:space="preserve">Share walk through data with staff to celebrate successes and determine future needs.  </t>
    </r>
    <r>
      <rPr>
        <b/>
        <sz val="11"/>
        <color theme="1"/>
        <rFont val="Calibri"/>
        <family val="2"/>
        <scheme val="minor"/>
      </rPr>
      <t>Responsible</t>
    </r>
    <r>
      <rPr>
        <sz val="11"/>
        <color theme="1"/>
        <rFont val="Calibri"/>
        <family val="2"/>
        <scheme val="minor"/>
      </rPr>
      <t xml:space="preserve">: Building Leader </t>
    </r>
    <r>
      <rPr>
        <b/>
        <sz val="11"/>
        <color theme="1"/>
        <rFont val="Calibri"/>
        <family val="2"/>
        <scheme val="minor"/>
      </rPr>
      <t>Participants</t>
    </r>
    <r>
      <rPr>
        <sz val="11"/>
        <color theme="1"/>
        <rFont val="Calibri"/>
        <family val="2"/>
        <scheme val="minor"/>
      </rPr>
      <t xml:space="preserve">: All faculty and staff  </t>
    </r>
    <r>
      <rPr>
        <b/>
        <sz val="11"/>
        <color theme="1"/>
        <rFont val="Calibri"/>
        <family val="2"/>
        <scheme val="minor"/>
      </rPr>
      <t>Frequency</t>
    </r>
    <r>
      <rPr>
        <sz val="11"/>
        <color theme="1"/>
        <rFont val="Calibri"/>
        <family val="2"/>
        <scheme val="minor"/>
      </rPr>
      <t xml:space="preserve">: monthly at faculty meetings </t>
    </r>
    <r>
      <rPr>
        <b/>
        <sz val="11"/>
        <color theme="1"/>
        <rFont val="Calibri"/>
        <family val="2"/>
        <scheme val="minor"/>
      </rPr>
      <t>Intended Impact</t>
    </r>
    <r>
      <rPr>
        <sz val="11"/>
        <color theme="1"/>
        <rFont val="Calibri"/>
        <family val="2"/>
        <scheme val="minor"/>
      </rPr>
      <t>: To help monitor the use of specific strategies and provide feedback to create ownership and deepen the proficiency and understanding of the "look fors:" learning targets, higher order thinking skills, engagement strategies, and differentiation.</t>
    </r>
  </si>
  <si>
    <t xml:space="preserve"> In order to assure that curricula, lesson plans, and assessments are modified for identified subgroups, there is a need to improve teacher skill in the delivery of specific instructional strategies. Additionally, there is a need for the  school leader to continue to strengthen the feedback loop by providing specific, verbal and written, formative and non-evaluative feedback that is actionable to teachers within twenty-four hours of a classroom visit.  The District-Led Support Visit indicated that learning targets are posted but not consistently "unpacked" by teachers or students. Formative assessments linked to purposefully utilizing data-based instruction was not consistently evidenced. The reviewers did not see all teachers checking for understanding and re-teaching those students who did not answer correctly.  As a result, there is a need for further teacher professional development to improve the delivery of specific instructional strategies already in place already in place, moving them from "basic" implementation to be more effective.</t>
  </si>
  <si>
    <r>
      <t>Review the Walk Through Tool with the teachers.</t>
    </r>
    <r>
      <rPr>
        <b/>
        <sz val="11"/>
        <color theme="1"/>
        <rFont val="Calibri"/>
        <family val="2"/>
        <scheme val="minor"/>
      </rPr>
      <t xml:space="preserve"> Responsible</t>
    </r>
    <r>
      <rPr>
        <b/>
        <sz val="11"/>
        <color rgb="FF000000"/>
        <rFont val="Calibri"/>
        <family val="2"/>
      </rPr>
      <t>:</t>
    </r>
    <r>
      <rPr>
        <sz val="11"/>
        <color theme="1"/>
        <rFont val="Calibri"/>
        <family val="2"/>
        <scheme val="minor"/>
      </rPr>
      <t xml:space="preserve"> Building leader.</t>
    </r>
    <r>
      <rPr>
        <b/>
        <sz val="11"/>
        <color theme="1"/>
        <rFont val="Calibri"/>
        <family val="2"/>
        <scheme val="minor"/>
      </rPr>
      <t xml:space="preserve"> Participants</t>
    </r>
    <r>
      <rPr>
        <sz val="11"/>
        <color theme="1"/>
        <rFont val="Calibri"/>
        <family val="2"/>
        <scheme val="minor"/>
      </rPr>
      <t xml:space="preserve">: All faculty and staff </t>
    </r>
    <r>
      <rPr>
        <b/>
        <sz val="11"/>
        <color theme="1"/>
        <rFont val="Calibri"/>
        <family val="2"/>
        <scheme val="minor"/>
      </rPr>
      <t>.Frequenc</t>
    </r>
    <r>
      <rPr>
        <sz val="11"/>
        <color theme="1"/>
        <rFont val="Calibri"/>
        <family val="2"/>
        <scheme val="minor"/>
      </rPr>
      <t xml:space="preserve">y: Ongoing time </t>
    </r>
    <r>
      <rPr>
        <b/>
        <sz val="11"/>
        <color theme="1"/>
        <rFont val="Calibri"/>
        <family val="2"/>
        <scheme val="minor"/>
      </rPr>
      <t>Intended Impact:</t>
    </r>
    <r>
      <rPr>
        <sz val="11"/>
        <color theme="1"/>
        <rFont val="Calibri"/>
        <family val="2"/>
        <scheme val="minor"/>
      </rPr>
      <t xml:space="preserve"> Teachers will have a deeper understanding of the Walk Through Tool.</t>
    </r>
  </si>
  <si>
    <r>
      <t>Monitor "look fors" (unpacking learning targets, higher order thinking skills, engagement strategies, and differentiation) through walk-throughs and provide immediate feedback with teachers.</t>
    </r>
    <r>
      <rPr>
        <b/>
        <sz val="11"/>
        <color theme="1"/>
        <rFont val="Calibri"/>
        <family val="2"/>
        <scheme val="minor"/>
      </rPr>
      <t xml:space="preserve"> Responsible</t>
    </r>
    <r>
      <rPr>
        <sz val="11"/>
        <color theme="1"/>
        <rFont val="Calibri"/>
        <family val="2"/>
        <scheme val="minor"/>
      </rPr>
      <t xml:space="preserve">: Building Leader </t>
    </r>
    <r>
      <rPr>
        <b/>
        <sz val="11"/>
        <color theme="1"/>
        <rFont val="Calibri"/>
        <family val="2"/>
        <scheme val="minor"/>
      </rPr>
      <t>Participants</t>
    </r>
    <r>
      <rPr>
        <sz val="11"/>
        <color theme="1"/>
        <rFont val="Calibri"/>
        <family val="2"/>
        <scheme val="minor"/>
      </rPr>
      <t xml:space="preserve">: Administrator and Teachers  </t>
    </r>
    <r>
      <rPr>
        <b/>
        <sz val="11"/>
        <color theme="1"/>
        <rFont val="Calibri"/>
        <family val="2"/>
        <scheme val="minor"/>
      </rPr>
      <t>Frequency:</t>
    </r>
    <r>
      <rPr>
        <sz val="11"/>
        <color theme="1"/>
        <rFont val="Calibri"/>
        <family val="2"/>
        <scheme val="minor"/>
      </rPr>
      <t xml:space="preserve"> Every teacher will have feedback at least once every four weeks.</t>
    </r>
    <r>
      <rPr>
        <b/>
        <sz val="11"/>
        <color theme="1"/>
        <rFont val="Calibri"/>
        <family val="2"/>
        <scheme val="minor"/>
      </rPr>
      <t xml:space="preserve"> Intended Impact</t>
    </r>
    <r>
      <rPr>
        <sz val="11"/>
        <color theme="1"/>
        <rFont val="Calibri"/>
        <family val="2"/>
        <scheme val="minor"/>
      </rPr>
      <t>: Increased teacher practices in the "look fors" as evidenced by the walk-through tool to lead to higher student engagement in the classroom and to improve student achievement.</t>
    </r>
  </si>
  <si>
    <t>The District-Led Support Visit indicated that teachers find it difficult to keep students in poverty engaged, as they may be more focused on meeting their basic needs. The Student Support Services Team (SSST) stated that RtI interventions are focusing mostly on academic concerns and do not fully include members of the SSST.  In order to establish a school-wide system to support and sustain student social emotional developmental health (SEDH) and academic success there is a need to add a second tier to the Response to Intervention (RtI) system. This  tier should focus on continuing to address students' academic and SEDH needs, as evidenced by the increasing social, emotional issues displayed by students of all abilities.</t>
  </si>
  <si>
    <t>By June 2019, school leader and Student Support Services Team (SSST) will introduce a more comprehensive Tier 2 monitoring system that coordinates the academic and SEDH needs of students. This system will allow both teachers and SSST to track student progress in both areas with the goal of reducing student referrals by 10%</t>
  </si>
  <si>
    <r>
      <rPr>
        <b/>
        <sz val="11"/>
        <rFont val="Calibri"/>
        <family val="2"/>
      </rPr>
      <t>Activity</t>
    </r>
    <r>
      <rPr>
        <sz val="11"/>
        <color rgb="FF000000"/>
        <rFont val="Calibri"/>
        <family val="2"/>
      </rPr>
      <t xml:space="preserve">: Research and select a school-wide Tieir 2 RtI behavioral system;  </t>
    </r>
    <r>
      <rPr>
        <b/>
        <sz val="11"/>
        <rFont val="Calibri"/>
        <family val="2"/>
      </rPr>
      <t>Responsible</t>
    </r>
    <r>
      <rPr>
        <sz val="11"/>
        <color rgb="FF000000"/>
        <rFont val="Calibri"/>
        <family val="2"/>
      </rPr>
      <t>: The SSST/Leadership Team;</t>
    </r>
    <r>
      <rPr>
        <b/>
        <sz val="11"/>
        <rFont val="Calibri"/>
        <family val="2"/>
      </rPr>
      <t xml:space="preserve"> Participants</t>
    </r>
    <r>
      <rPr>
        <sz val="11"/>
        <color rgb="FF000000"/>
        <rFont val="Calibri"/>
        <family val="2"/>
      </rPr>
      <t xml:space="preserve">: The committee ; </t>
    </r>
    <r>
      <rPr>
        <b/>
        <sz val="11"/>
        <rFont val="Calibri"/>
        <family val="2"/>
      </rPr>
      <t>Frequency</t>
    </r>
    <r>
      <rPr>
        <sz val="11"/>
        <color rgb="FF000000"/>
        <rFont val="Calibri"/>
        <family val="2"/>
      </rPr>
      <t xml:space="preserve">: Weekly meetings; </t>
    </r>
    <r>
      <rPr>
        <b/>
        <sz val="11"/>
        <rFont val="Calibri"/>
        <family val="2"/>
      </rPr>
      <t>Intended Impact</t>
    </r>
    <r>
      <rPr>
        <sz val="11"/>
        <color rgb="FF000000"/>
        <rFont val="Calibri"/>
        <family val="2"/>
      </rPr>
      <t>: To identify a program that accurately gathers data regarding  academic/behavioral concerns, monitors the impact of interventions and provides feedback to staff regarding changes in student behavior.</t>
    </r>
  </si>
  <si>
    <r>
      <rPr>
        <b/>
        <sz val="11"/>
        <rFont val="Calibri"/>
        <family val="2"/>
      </rPr>
      <t>Activity</t>
    </r>
    <r>
      <rPr>
        <sz val="11"/>
        <color rgb="FF000000"/>
        <rFont val="Calibri"/>
        <family val="2"/>
      </rPr>
      <t xml:space="preserve">: Communicate to staff of school-wide tiered behavioral system, especially as to "how" we do the Program; </t>
    </r>
    <r>
      <rPr>
        <b/>
        <sz val="11"/>
        <rFont val="Calibri"/>
        <family val="2"/>
      </rPr>
      <t>Responsible</t>
    </r>
    <r>
      <rPr>
        <sz val="11"/>
        <color rgb="FF000000"/>
        <rFont val="Calibri"/>
        <family val="2"/>
      </rPr>
      <t xml:space="preserve">: The SSST/Leadership Team and school leaders; </t>
    </r>
    <r>
      <rPr>
        <b/>
        <sz val="11"/>
        <rFont val="Calibri"/>
        <family val="2"/>
      </rPr>
      <t>Participants</t>
    </r>
    <r>
      <rPr>
        <sz val="11"/>
        <color rgb="FF000000"/>
        <rFont val="Calibri"/>
        <family val="2"/>
      </rPr>
      <t xml:space="preserve">: All school staff; </t>
    </r>
    <r>
      <rPr>
        <b/>
        <sz val="11"/>
        <rFont val="Calibri"/>
        <family val="2"/>
      </rPr>
      <t>Frequency</t>
    </r>
    <r>
      <rPr>
        <sz val="11"/>
        <color rgb="FF000000"/>
        <rFont val="Calibri"/>
        <family val="2"/>
      </rPr>
      <t xml:space="preserve">: Two sessions; </t>
    </r>
    <r>
      <rPr>
        <b/>
        <sz val="11"/>
        <rFont val="Calibri"/>
        <family val="2"/>
      </rPr>
      <t>Intended</t>
    </r>
    <r>
      <rPr>
        <sz val="11"/>
        <color rgb="FF000000"/>
        <rFont val="Calibri"/>
        <family val="2"/>
      </rPr>
      <t xml:space="preserve"> </t>
    </r>
    <r>
      <rPr>
        <b/>
        <sz val="11"/>
        <rFont val="Calibri"/>
        <family val="2"/>
      </rPr>
      <t>Impact</t>
    </r>
    <r>
      <rPr>
        <sz val="11"/>
        <color rgb="FF000000"/>
        <rFont val="Calibri"/>
        <family val="2"/>
      </rPr>
      <t xml:space="preserve">: To  establish consistent implementation of the referral process.  </t>
    </r>
  </si>
  <si>
    <r>
      <rPr>
        <b/>
        <sz val="11"/>
        <rFont val="Calibri"/>
        <family val="2"/>
      </rPr>
      <t>Activity</t>
    </r>
    <r>
      <rPr>
        <sz val="11"/>
        <color rgb="FF000000"/>
        <rFont val="Calibri"/>
        <family val="2"/>
      </rPr>
      <t xml:space="preserve">: Discuss referrals and tiered supports to address academic/behavioral concerns of identified students; </t>
    </r>
    <r>
      <rPr>
        <b/>
        <sz val="11"/>
        <rFont val="Calibri"/>
        <family val="2"/>
      </rPr>
      <t>Responsible</t>
    </r>
    <r>
      <rPr>
        <sz val="11"/>
        <color rgb="FF000000"/>
        <rFont val="Calibri"/>
        <family val="2"/>
      </rPr>
      <t xml:space="preserve">: The SSST/Leadership Team committee will meet weekly to School Leaders; </t>
    </r>
    <r>
      <rPr>
        <b/>
        <sz val="11"/>
        <rFont val="Calibri"/>
        <family val="2"/>
      </rPr>
      <t>Participants</t>
    </r>
    <r>
      <rPr>
        <sz val="11"/>
        <color rgb="FF000000"/>
        <rFont val="Calibri"/>
        <family val="2"/>
      </rPr>
      <t xml:space="preserve">:  SSST/Leadership Team Committee Members; </t>
    </r>
    <r>
      <rPr>
        <b/>
        <sz val="11"/>
        <rFont val="Calibri"/>
        <family val="2"/>
      </rPr>
      <t>Frequency</t>
    </r>
    <r>
      <rPr>
        <sz val="11"/>
        <color rgb="FF000000"/>
        <rFont val="Calibri"/>
        <family val="2"/>
      </rPr>
      <t xml:space="preserve">:  Weekly; </t>
    </r>
    <r>
      <rPr>
        <b/>
        <sz val="11"/>
        <rFont val="Calibri"/>
        <family val="2"/>
      </rPr>
      <t>Intended Impact</t>
    </r>
    <r>
      <rPr>
        <sz val="11"/>
        <color rgb="FF000000"/>
        <rFont val="Calibri"/>
        <family val="2"/>
      </rPr>
      <t>: To provide academic and behavioral supports in order to increase student achievement.</t>
    </r>
  </si>
  <si>
    <r>
      <rPr>
        <b/>
        <sz val="11"/>
        <rFont val="Calibri"/>
        <family val="2"/>
      </rPr>
      <t>Activity</t>
    </r>
    <r>
      <rPr>
        <sz val="11"/>
        <color rgb="FF000000"/>
        <rFont val="Calibri"/>
        <family val="2"/>
      </rPr>
      <t xml:space="preserve">: Gather resources and materials necessary to carry out the school-wide tired behavioral plan; </t>
    </r>
    <r>
      <rPr>
        <b/>
        <sz val="11"/>
        <rFont val="Calibri"/>
        <family val="2"/>
      </rPr>
      <t>Responsible</t>
    </r>
    <r>
      <rPr>
        <sz val="11"/>
        <color rgb="FF000000"/>
        <rFont val="Calibri"/>
        <family val="2"/>
      </rPr>
      <t xml:space="preserve">: The SSST/Leadership Team Team; </t>
    </r>
    <r>
      <rPr>
        <b/>
        <sz val="11"/>
        <rFont val="Calibri"/>
        <family val="2"/>
      </rPr>
      <t>Participants</t>
    </r>
    <r>
      <rPr>
        <sz val="11"/>
        <color rgb="FF000000"/>
        <rFont val="Calibri"/>
        <family val="2"/>
      </rPr>
      <t xml:space="preserve">: The committee; </t>
    </r>
    <r>
      <rPr>
        <b/>
        <sz val="11"/>
        <rFont val="Calibri"/>
        <family val="2"/>
      </rPr>
      <t>Frequency</t>
    </r>
    <r>
      <rPr>
        <sz val="11"/>
        <color rgb="FF000000"/>
        <rFont val="Calibri"/>
        <family val="2"/>
      </rPr>
      <t xml:space="preserve">: Weekly; </t>
    </r>
    <r>
      <rPr>
        <b/>
        <sz val="11"/>
        <rFont val="Calibri"/>
        <family val="2"/>
      </rPr>
      <t>Intended Impact</t>
    </r>
    <r>
      <rPr>
        <sz val="11"/>
        <color rgb="FF000000"/>
        <rFont val="Calibri"/>
        <family val="2"/>
      </rPr>
      <t>: To prepare school to start the plan.</t>
    </r>
  </si>
  <si>
    <r>
      <rPr>
        <b/>
        <sz val="11"/>
        <rFont val="Calibri"/>
        <family val="2"/>
      </rPr>
      <t>Activity</t>
    </r>
    <r>
      <rPr>
        <sz val="11"/>
        <color rgb="FF000000"/>
        <rFont val="Calibri"/>
        <family val="2"/>
      </rPr>
      <t xml:space="preserve">:  Collect and analyze data from leading indicators for 3rd marking period; </t>
    </r>
    <r>
      <rPr>
        <b/>
        <sz val="11"/>
        <rFont val="Calibri"/>
        <family val="2"/>
      </rPr>
      <t>Responsible</t>
    </r>
    <r>
      <rPr>
        <sz val="11"/>
        <color rgb="FF000000"/>
        <rFont val="Calibri"/>
        <family val="2"/>
      </rPr>
      <t xml:space="preserve">: Counselors and administration; </t>
    </r>
    <r>
      <rPr>
        <b/>
        <sz val="11"/>
        <rFont val="Calibri"/>
        <family val="2"/>
      </rPr>
      <t>Participants</t>
    </r>
    <r>
      <rPr>
        <sz val="11"/>
        <color rgb="FF000000"/>
        <rFont val="Calibri"/>
        <family val="2"/>
      </rPr>
      <t>:  Student Support Team;  </t>
    </r>
    <r>
      <rPr>
        <b/>
        <sz val="11"/>
        <rFont val="Calibri"/>
        <family val="2"/>
      </rPr>
      <t>Frequency:</t>
    </r>
    <r>
      <rPr>
        <sz val="11"/>
        <color rgb="FF000000"/>
        <rFont val="Calibri"/>
        <family val="2"/>
      </rPr>
      <t xml:space="preserve">  Once; </t>
    </r>
    <r>
      <rPr>
        <b/>
        <sz val="11"/>
        <rFont val="Calibri"/>
        <family val="2"/>
      </rPr>
      <t>Intended Impact:</t>
    </r>
    <r>
      <rPr>
        <sz val="11"/>
        <color rgb="FF000000"/>
        <rFont val="Calibri"/>
        <family val="2"/>
      </rPr>
      <t xml:space="preserve"> To ensure a consistent implementation of the school- wide tiered behavior system.</t>
    </r>
  </si>
  <si>
    <r>
      <rPr>
        <b/>
        <sz val="11"/>
        <rFont val="Calibri"/>
        <family val="2"/>
      </rPr>
      <t>Activity</t>
    </r>
    <r>
      <rPr>
        <sz val="11"/>
        <color rgb="FF000000"/>
        <rFont val="Calibri"/>
        <family val="2"/>
      </rPr>
      <t xml:space="preserve">: Create survey to monitor the effectiveness of the plan; </t>
    </r>
    <r>
      <rPr>
        <b/>
        <sz val="11"/>
        <rFont val="Calibri"/>
        <family val="2"/>
      </rPr>
      <t>Responsible</t>
    </r>
    <r>
      <rPr>
        <sz val="11"/>
        <color rgb="FF000000"/>
        <rFont val="Calibri"/>
        <family val="2"/>
      </rPr>
      <t xml:space="preserve">: Student Support Team; </t>
    </r>
    <r>
      <rPr>
        <b/>
        <sz val="11"/>
        <rFont val="Calibri"/>
        <family val="2"/>
      </rPr>
      <t>Participants</t>
    </r>
    <r>
      <rPr>
        <sz val="11"/>
        <color rgb="FF000000"/>
        <rFont val="Calibri"/>
        <family val="2"/>
      </rPr>
      <t xml:space="preserve">: All staff and students; </t>
    </r>
    <r>
      <rPr>
        <b/>
        <sz val="11"/>
        <rFont val="Calibri"/>
        <family val="2"/>
      </rPr>
      <t>Frequency</t>
    </r>
    <r>
      <rPr>
        <sz val="11"/>
        <color rgb="FF000000"/>
        <rFont val="Calibri"/>
        <family val="2"/>
      </rPr>
      <t xml:space="preserve">: Once; </t>
    </r>
    <r>
      <rPr>
        <b/>
        <sz val="11"/>
        <rFont val="Calibri"/>
        <family val="2"/>
      </rPr>
      <t>Intended Impact</t>
    </r>
    <r>
      <rPr>
        <sz val="11"/>
        <color rgb="FF000000"/>
        <rFont val="Calibri"/>
        <family val="2"/>
      </rPr>
      <t>: assess the effectiveness of the plan.</t>
    </r>
  </si>
  <si>
    <r>
      <t xml:space="preserve">
</t>
    </r>
    <r>
      <rPr>
        <b/>
        <sz val="11"/>
        <rFont val="Calibri"/>
        <family val="2"/>
      </rPr>
      <t>Activity</t>
    </r>
    <r>
      <rPr>
        <sz val="11"/>
        <color rgb="FF000000"/>
        <rFont val="Calibri"/>
        <family val="2"/>
      </rPr>
      <t xml:space="preserve">: Conduct quarterly goal setting sessions with all student; </t>
    </r>
    <r>
      <rPr>
        <b/>
        <sz val="11"/>
        <rFont val="Calibri"/>
        <family val="2"/>
      </rPr>
      <t>Responsible</t>
    </r>
    <r>
      <rPr>
        <sz val="11"/>
        <color rgb="FF000000"/>
        <rFont val="Calibri"/>
        <family val="2"/>
      </rPr>
      <t xml:space="preserve">: Guidance counselors; </t>
    </r>
    <r>
      <rPr>
        <b/>
        <sz val="11"/>
        <rFont val="Calibri"/>
        <family val="2"/>
      </rPr>
      <t>Participants:</t>
    </r>
    <r>
      <rPr>
        <sz val="11"/>
        <color rgb="FF000000"/>
        <rFont val="Calibri"/>
        <family val="2"/>
      </rPr>
      <t xml:space="preserve">  Students; </t>
    </r>
    <r>
      <rPr>
        <b/>
        <sz val="11"/>
        <rFont val="Calibri"/>
        <family val="2"/>
      </rPr>
      <t>Frequency</t>
    </r>
    <r>
      <rPr>
        <sz val="11"/>
        <color rgb="FF000000"/>
        <rFont val="Calibri"/>
        <family val="2"/>
      </rPr>
      <t xml:space="preserve">:  Quarterly;  </t>
    </r>
    <r>
      <rPr>
        <b/>
        <sz val="11"/>
        <rFont val="Calibri"/>
        <family val="2"/>
      </rPr>
      <t>Intended Impact</t>
    </r>
    <r>
      <rPr>
        <sz val="11"/>
        <color rgb="FF000000"/>
        <rFont val="Calibri"/>
        <family val="2"/>
      </rPr>
      <t xml:space="preserve">:  To  empower students in the ability to progress and monitor their own academic growth.
</t>
    </r>
  </si>
  <si>
    <t>In order to strengthen communication and a culture of partnership with families, community members, and school staff in which all are more engaged and collaborating together to increase student achievement and promote their social-emotional growth and promote their well-being there is a need to build new relationships with all families, especially those currently not involved with the middle school and families of economically disadvantaged students. There is also a need for school leaders, faculty and staff to develop personalized messages for students and families which detail student learning progress and information on how to support student learning. The District-Led Support Visit indicated that sign-in sheet data for families who attend school-wide events needs to be compiled to analyze ad determine if family participation and engagement has increased.</t>
  </si>
  <si>
    <r>
      <rPr>
        <b/>
        <sz val="11"/>
        <rFont val="Calibri"/>
        <family val="2"/>
      </rPr>
      <t>Activity</t>
    </r>
    <r>
      <rPr>
        <sz val="11"/>
        <color rgb="FF000000"/>
        <rFont val="Calibri"/>
        <family val="2"/>
      </rPr>
      <t xml:space="preserve">:  School leadership will work in collaboration with the website designee to update and include current events, relevant information, and necessary forms with access to translation to build family-school relationships and to foster high expectations for student academic achievement; </t>
    </r>
    <r>
      <rPr>
        <b/>
        <sz val="11"/>
        <rFont val="Calibri"/>
        <family val="2"/>
      </rPr>
      <t>Responsible</t>
    </r>
    <r>
      <rPr>
        <sz val="11"/>
        <color rgb="FF000000"/>
        <rFont val="Calibri"/>
        <family val="2"/>
      </rPr>
      <t xml:space="preserve">: School Leaders; </t>
    </r>
    <r>
      <rPr>
        <b/>
        <sz val="11"/>
        <rFont val="Calibri"/>
        <family val="2"/>
      </rPr>
      <t>Participants</t>
    </r>
    <r>
      <rPr>
        <sz val="11"/>
        <color rgb="FF000000"/>
        <rFont val="Calibri"/>
        <family val="2"/>
      </rPr>
      <t xml:space="preserve">: Staff and parents; </t>
    </r>
    <r>
      <rPr>
        <b/>
        <sz val="11"/>
        <rFont val="Calibri"/>
        <family val="2"/>
      </rPr>
      <t>Frequency</t>
    </r>
    <r>
      <rPr>
        <sz val="11"/>
        <color rgb="FF000000"/>
        <rFont val="Calibri"/>
        <family val="2"/>
      </rPr>
      <t xml:space="preserve">: Ongoing;  </t>
    </r>
    <r>
      <rPr>
        <b/>
        <sz val="11"/>
        <rFont val="Calibri"/>
        <family val="2"/>
      </rPr>
      <t>Intended impact</t>
    </r>
    <r>
      <rPr>
        <sz val="11"/>
        <color rgb="FF000000"/>
        <rFont val="Calibri"/>
        <family val="2"/>
      </rPr>
      <t>: To build family-school relationships and to assure information is being shared with families and the community.</t>
    </r>
  </si>
  <si>
    <r>
      <rPr>
        <b/>
        <sz val="11"/>
        <rFont val="Calibri"/>
        <family val="2"/>
      </rPr>
      <t>Activity</t>
    </r>
    <r>
      <rPr>
        <sz val="11"/>
        <color rgb="FF000000"/>
        <rFont val="Calibri"/>
        <family val="2"/>
      </rPr>
      <t xml:space="preserve">: Attendance monitor will notify families two times a month (end of 2nd and 4th week) via phone and /or email regarding poor student attendance; </t>
    </r>
    <r>
      <rPr>
        <b/>
        <sz val="11"/>
        <rFont val="Calibri"/>
        <family val="2"/>
      </rPr>
      <t>Responsible</t>
    </r>
    <r>
      <rPr>
        <sz val="11"/>
        <color rgb="FF000000"/>
        <rFont val="Calibri"/>
        <family val="2"/>
      </rPr>
      <t xml:space="preserve">: School Administrators; </t>
    </r>
    <r>
      <rPr>
        <b/>
        <sz val="11"/>
        <rFont val="Calibri"/>
        <family val="2"/>
      </rPr>
      <t>Participants</t>
    </r>
    <r>
      <rPr>
        <sz val="11"/>
        <color rgb="FF000000"/>
        <rFont val="Calibri"/>
        <family val="2"/>
      </rPr>
      <t>: School staff and families;</t>
    </r>
    <r>
      <rPr>
        <b/>
        <sz val="11"/>
        <rFont val="Calibri"/>
        <family val="2"/>
      </rPr>
      <t xml:space="preserve"> Intended Impact: </t>
    </r>
    <r>
      <rPr>
        <sz val="11"/>
        <color rgb="FF000000"/>
        <rFont val="Calibri"/>
        <family val="2"/>
      </rPr>
      <t>To inform families of attendance issues early on allowing possible early interventions.</t>
    </r>
  </si>
  <si>
    <t>x</t>
  </si>
  <si>
    <t>Increase in parent engagement and improved feedback loop for teacher evaluations.</t>
  </si>
  <si>
    <t xml:space="preserve">Increase communication modalities to parents and stakeholders; increase utilization of student specific data and benchmarking to improve instructional planning.  </t>
  </si>
  <si>
    <t xml:space="preserve">Increase communication modalities to parents and stakeholders; increase utilization of student specific data and benchmarking to improve instructional planning. </t>
  </si>
  <si>
    <t xml:space="preserve">"Port Jervis Middle School, in partnership with our community, has an uncompromising commitment to measurably improve student achievement and prepare students to be productive and responsible life-long learners, ready to meet the challenges of citizenship in our ever-changing global society." The mission and the plans of the SCEP will allow for continued growth in the realms of student and family engagement, student social and emotional health, academic achievement, and character education.  </t>
  </si>
  <si>
    <t>The goal for the economically disadvantaged subgroup is to improve their standardized test scores by 5%.  The goals for the special education subgroup is to improve their standardized test scores by 5%.</t>
  </si>
  <si>
    <t xml:space="preserve">PJMS will continue to monitor progress using a data dashboard and benchmarking for all students.  A strategic plan initiative will commence in the fall of 2018 and progress throughout the year to further aid in realizing District SMART Goals.  </t>
  </si>
  <si>
    <t xml:space="preserve">School leaders recognize the importance of the continuing to foster the home to school connection and continuing to motivate students to increase aspirations.  </t>
  </si>
  <si>
    <t xml:space="preserve">Professional development will be provided to administrators to further improve classroom observations and the feedback loop.  Professional development, student presentations, and student engagement will include social and emotional health topics as well as those focused on curriculum and planning decision making.  </t>
  </si>
  <si>
    <t xml:space="preserve">District website, email, collaborative parent meetings, social media,  and a district-specific communication application. </t>
  </si>
  <si>
    <t xml:space="preserve">District website, parent forums, social media, and a district-specific communication application.  </t>
  </si>
  <si>
    <t>Port Jervis City School District</t>
  </si>
  <si>
    <t>441800050000</t>
  </si>
  <si>
    <t>Port Jervis Middle School</t>
  </si>
  <si>
    <t>Jean Fazzino Lain</t>
  </si>
  <si>
    <t>Principal</t>
  </si>
  <si>
    <t>845-858-3100</t>
  </si>
  <si>
    <t>jflain@pjschools.org</t>
  </si>
  <si>
    <t xml:space="preserve">www.pjschools.org  </t>
  </si>
  <si>
    <t>Mike Rydell</t>
  </si>
  <si>
    <t>Tanya Parker-Hughes</t>
  </si>
  <si>
    <t xml:space="preserve">President, B.O.E. </t>
  </si>
  <si>
    <t>Carolyn Tinsley</t>
  </si>
  <si>
    <t>Dr. Deana Stevenson</t>
  </si>
  <si>
    <t>Consultant/PLC Associates Facilitator</t>
  </si>
  <si>
    <t>Sharon Carter</t>
  </si>
  <si>
    <t>Special Education School Improve Specialist (SESIS)</t>
  </si>
  <si>
    <t>Meagan Sullivan</t>
  </si>
  <si>
    <t>Director PPP/PJCSD</t>
  </si>
  <si>
    <t>Ashley Sparke</t>
  </si>
  <si>
    <t>ELA Teacher/PJMS</t>
  </si>
  <si>
    <t>Joseph Becker</t>
  </si>
  <si>
    <t>Math Teacher/PJMS</t>
  </si>
  <si>
    <t>Jeanine McKeeby</t>
  </si>
  <si>
    <t>Special Education Teacher/PJMS</t>
  </si>
  <si>
    <t>Erin Lehn</t>
  </si>
  <si>
    <t>School Social Worker/PJMS</t>
  </si>
  <si>
    <t>Lou Puopolo</t>
  </si>
  <si>
    <t>Jean F. Lain</t>
  </si>
  <si>
    <t>Principal/PJMS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</si>
</sst>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m\ d\,\ yyyy;@"/>
    <numFmt numFmtId="166" formatCode="mmmm&quot; &quot;yyyy"/>
    <numFmt numFmtId="167" formatCode="m/d"/>
  </numFmts>
  <fonts count="44">
    <font>
      <sz val="11"/>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b/>
      <u/>
      <sz val="20"/>
      <color rgb="FFFF0000"/>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sz val="11"/>
      <color rgb="FFFF0000"/>
      <name val="Calibri"/>
      <family val="2"/>
      <scheme val="minor"/>
    </font>
    <font>
      <sz val="11"/>
      <color theme="1"/>
      <name val="Calibri"/>
      <family val="2"/>
    </font>
    <font>
      <b/>
      <sz val="11"/>
      <color rgb="FF000000"/>
      <name val="Calibri"/>
      <family val="2"/>
    </font>
    <font>
      <sz val="11"/>
      <color rgb="FF000000"/>
      <name val="Calibri (Body)_x0000_"/>
    </font>
    <font>
      <b/>
      <sz val="11"/>
      <color rgb="FF000000"/>
      <name val="Calibri (Body)_x0000_"/>
    </font>
    <font>
      <sz val="11"/>
      <color rgb="FF000000"/>
      <name val="Calibri"/>
      <family val="2"/>
    </font>
    <font>
      <b/>
      <sz val="11"/>
      <name val="Calibri"/>
      <family val="2"/>
    </font>
    <font>
      <u/>
      <sz val="11"/>
      <color theme="10"/>
      <name val="Calibri"/>
      <family val="2"/>
      <scheme val="minor"/>
    </font>
    <font>
      <b/>
      <i/>
      <sz val="14"/>
      <color theme="1"/>
      <name val="Bradley Hand ITC"/>
      <family val="4"/>
    </font>
    <font>
      <b/>
      <i/>
      <sz val="12"/>
      <color theme="1"/>
      <name val="Bradley Hand ITC"/>
      <family val="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CC"/>
        <b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0" fillId="0" borderId="0"/>
    <xf numFmtId="0" fontId="9" fillId="0" borderId="0"/>
    <xf numFmtId="0" fontId="5" fillId="0" borderId="0"/>
    <xf numFmtId="0" fontId="6" fillId="0" borderId="0"/>
    <xf numFmtId="0" fontId="1" fillId="0" borderId="0"/>
    <xf numFmtId="0" fontId="1" fillId="0" borderId="0"/>
    <xf numFmtId="0" fontId="41" fillId="0" borderId="0" applyNumberFormat="0" applyFill="0" applyBorder="0" applyAlignment="0" applyProtection="0"/>
  </cellStyleXfs>
  <cellXfs count="191">
    <xf numFmtId="0" fontId="0" fillId="0" borderId="0" xfId="0"/>
    <xf numFmtId="0" fontId="0" fillId="0" borderId="0" xfId="0" applyAlignment="1">
      <alignment wrapText="1"/>
    </xf>
    <xf numFmtId="0" fontId="11" fillId="5" borderId="1" xfId="0" applyFont="1" applyFill="1" applyBorder="1" applyAlignment="1">
      <alignment horizontal="center" wrapText="1"/>
    </xf>
    <xf numFmtId="0" fontId="0" fillId="0" borderId="1" xfId="0" applyFill="1" applyBorder="1" applyAlignment="1">
      <alignment vertical="top" wrapText="1"/>
    </xf>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5" xfId="2" applyFill="1" applyBorder="1"/>
    <xf numFmtId="0" fontId="1" fillId="0" borderId="4" xfId="2" applyBorder="1" applyAlignment="1">
      <alignment horizontal="center"/>
    </xf>
    <xf numFmtId="0" fontId="1" fillId="0" borderId="1" xfId="2" applyBorder="1" applyAlignment="1">
      <alignment horizontal="center"/>
    </xf>
    <xf numFmtId="1" fontId="1" fillId="0" borderId="1" xfId="2" applyNumberFormat="1" applyBorder="1" applyAlignment="1">
      <alignment horizontal="center"/>
    </xf>
    <xf numFmtId="2" fontId="1" fillId="0" borderId="1" xfId="2" applyNumberFormat="1"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6" fillId="0" borderId="5" xfId="8" applyFont="1" applyFill="1" applyBorder="1" applyAlignment="1"/>
    <xf numFmtId="0" fontId="1" fillId="0" borderId="1" xfId="2" applyBorder="1"/>
    <xf numFmtId="0" fontId="1" fillId="0" borderId="1" xfId="2" applyFill="1" applyBorder="1"/>
    <xf numFmtId="0" fontId="1" fillId="0" borderId="6" xfId="2" applyFill="1" applyBorder="1"/>
    <xf numFmtId="1" fontId="1" fillId="0" borderId="4" xfId="2" applyNumberFormat="1" applyBorder="1" applyAlignment="1">
      <alignment horizontal="center"/>
    </xf>
    <xf numFmtId="164" fontId="1" fillId="0" borderId="4" xfId="2" applyNumberFormat="1" applyBorder="1" applyAlignment="1">
      <alignment horizontal="center"/>
    </xf>
    <xf numFmtId="0" fontId="1" fillId="0" borderId="5" xfId="2" applyFont="1" applyFill="1" applyBorder="1" applyAlignment="1"/>
    <xf numFmtId="49" fontId="7" fillId="6" borderId="1" xfId="7" applyNumberFormat="1" applyFont="1" applyFill="1" applyBorder="1"/>
    <xf numFmtId="0" fontId="1" fillId="0" borderId="7"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2" borderId="9" xfId="0" applyFont="1" applyFill="1" applyBorder="1" applyAlignment="1">
      <alignment horizontal="left" vertical="top" wrapText="1"/>
    </xf>
    <xf numFmtId="0" fontId="0" fillId="4" borderId="1" xfId="0" applyFill="1" applyBorder="1" applyAlignment="1">
      <alignment wrapText="1"/>
    </xf>
    <xf numFmtId="0" fontId="16" fillId="0" borderId="1" xfId="0" applyFont="1" applyBorder="1" applyAlignment="1">
      <alignment wrapText="1"/>
    </xf>
    <xf numFmtId="49" fontId="17" fillId="4" borderId="1" xfId="0" applyNumberFormat="1" applyFont="1" applyFill="1" applyBorder="1" applyAlignment="1">
      <alignment wrapText="1"/>
    </xf>
    <xf numFmtId="0" fontId="17" fillId="0" borderId="0" xfId="0" applyFont="1" applyAlignment="1">
      <alignment wrapText="1"/>
    </xf>
    <xf numFmtId="49" fontId="17" fillId="4" borderId="1" xfId="0" applyNumberFormat="1" applyFont="1" applyFill="1" applyBorder="1" applyAlignment="1">
      <alignment horizontal="left" wrapText="1"/>
    </xf>
    <xf numFmtId="0" fontId="16" fillId="7" borderId="1" xfId="0" applyFont="1" applyFill="1" applyBorder="1" applyAlignment="1">
      <alignment wrapText="1"/>
    </xf>
    <xf numFmtId="0" fontId="17" fillId="4" borderId="1" xfId="0" applyFont="1" applyFill="1" applyBorder="1" applyAlignment="1">
      <alignment horizontal="left" vertical="top" wrapText="1"/>
    </xf>
    <xf numFmtId="0" fontId="16" fillId="8" borderId="1" xfId="0" applyFont="1" applyFill="1" applyBorder="1" applyAlignment="1">
      <alignment horizontal="center" wrapText="1"/>
    </xf>
    <xf numFmtId="0" fontId="17" fillId="0" borderId="1" xfId="0" applyFont="1" applyBorder="1" applyAlignment="1">
      <alignment wrapText="1"/>
    </xf>
    <xf numFmtId="0" fontId="17" fillId="0" borderId="0" xfId="0" applyFont="1" applyAlignment="1">
      <alignment wrapText="1"/>
    </xf>
    <xf numFmtId="0" fontId="16" fillId="0" borderId="0" xfId="0" applyFont="1" applyAlignment="1">
      <alignment wrapText="1"/>
    </xf>
    <xf numFmtId="49" fontId="17" fillId="0" borderId="0" xfId="0" applyNumberFormat="1" applyFont="1" applyAlignment="1">
      <alignment wrapText="1"/>
    </xf>
    <xf numFmtId="49" fontId="17" fillId="0" borderId="0" xfId="0" applyNumberFormat="1" applyFont="1" applyAlignment="1">
      <alignment horizontal="left" wrapText="1"/>
    </xf>
    <xf numFmtId="0" fontId="0" fillId="0" borderId="0" xfId="0" applyFont="1" applyAlignment="1">
      <alignment wrapText="1"/>
    </xf>
    <xf numFmtId="0" fontId="11" fillId="0" borderId="0" xfId="0" applyFont="1" applyAlignment="1">
      <alignment wrapText="1"/>
    </xf>
    <xf numFmtId="49" fontId="0" fillId="0" borderId="0" xfId="0" applyNumberFormat="1" applyFont="1" applyAlignment="1">
      <alignment horizontal="left" wrapText="1"/>
    </xf>
    <xf numFmtId="0" fontId="11" fillId="2" borderId="1" xfId="0" applyFont="1" applyFill="1" applyBorder="1" applyAlignment="1">
      <alignment horizontal="center" wrapText="1"/>
    </xf>
    <xf numFmtId="49" fontId="11"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11" fillId="0" borderId="0" xfId="0" applyFont="1" applyBorder="1" applyAlignment="1">
      <alignment horizontal="center" wrapText="1"/>
    </xf>
    <xf numFmtId="0" fontId="11" fillId="8"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25" fillId="0" borderId="0" xfId="0" applyFont="1" applyFill="1" applyBorder="1" applyAlignment="1">
      <alignment horizontal="left" vertical="center" wrapText="1"/>
    </xf>
    <xf numFmtId="0" fontId="11" fillId="0" borderId="11"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11"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wrapText="1"/>
    </xf>
    <xf numFmtId="0" fontId="22" fillId="0" borderId="0" xfId="0" applyFont="1" applyAlignment="1">
      <alignment horizontal="center" wrapText="1"/>
    </xf>
    <xf numFmtId="49" fontId="6" fillId="0" borderId="5" xfId="8" applyNumberFormat="1" applyFont="1" applyFill="1" applyBorder="1" applyAlignment="1">
      <alignment horizontal="left"/>
    </xf>
    <xf numFmtId="0" fontId="1" fillId="0" borderId="5" xfId="2" applyBorder="1" applyAlignment="1">
      <alignment horizontal="left" wrapText="1"/>
    </xf>
    <xf numFmtId="49" fontId="1" fillId="0" borderId="5" xfId="2" applyNumberFormat="1" applyBorder="1" applyAlignment="1">
      <alignment horizontal="left"/>
    </xf>
    <xf numFmtId="49" fontId="1" fillId="0" borderId="3" xfId="2" applyNumberFormat="1" applyBorder="1" applyAlignment="1">
      <alignment horizontal="left"/>
    </xf>
    <xf numFmtId="49" fontId="1" fillId="0" borderId="5" xfId="2" applyNumberFormat="1" applyFont="1" applyFill="1" applyBorder="1" applyAlignment="1">
      <alignment horizontal="left"/>
    </xf>
    <xf numFmtId="49" fontId="7" fillId="0" borderId="1" xfId="7" applyNumberFormat="1" applyFont="1" applyFill="1" applyBorder="1" applyAlignment="1">
      <alignment horizontal="left"/>
    </xf>
    <xf numFmtId="0" fontId="1" fillId="0" borderId="7" xfId="2" applyBorder="1" applyAlignment="1">
      <alignment horizontal="left"/>
    </xf>
    <xf numFmtId="0" fontId="1" fillId="0" borderId="0" xfId="2" applyAlignment="1">
      <alignment horizontal="left"/>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5" fillId="0" borderId="0" xfId="0" applyFont="1" applyAlignment="1">
      <alignment horizontal="center" wrapText="1"/>
    </xf>
    <xf numFmtId="0" fontId="0" fillId="0" borderId="0" xfId="0" applyFont="1" applyAlignment="1">
      <alignment wrapText="1"/>
    </xf>
    <xf numFmtId="0" fontId="24" fillId="0" borderId="0" xfId="0" applyFont="1" applyAlignment="1">
      <alignment wrapText="1"/>
    </xf>
    <xf numFmtId="0" fontId="0" fillId="0" borderId="0" xfId="0" applyFont="1" applyAlignment="1">
      <alignment wrapText="1"/>
    </xf>
    <xf numFmtId="0" fontId="24" fillId="0" borderId="0" xfId="0" applyFont="1" applyAlignment="1">
      <alignment wrapText="1"/>
    </xf>
    <xf numFmtId="0" fontId="0" fillId="0" borderId="0" xfId="0" applyFill="1"/>
    <xf numFmtId="0" fontId="0" fillId="4" borderId="13" xfId="0" applyFont="1" applyFill="1" applyBorder="1" applyAlignment="1">
      <alignment horizontal="center" vertical="top" wrapText="1"/>
    </xf>
    <xf numFmtId="0" fontId="0" fillId="4" borderId="13" xfId="0" applyFont="1" applyFill="1" applyBorder="1" applyAlignment="1">
      <alignment horizontal="center" vertical="center" wrapText="1"/>
    </xf>
    <xf numFmtId="0" fontId="0" fillId="4" borderId="13" xfId="0" applyFont="1" applyFill="1" applyBorder="1" applyAlignment="1">
      <alignment vertical="center" wrapText="1"/>
    </xf>
    <xf numFmtId="0" fontId="0" fillId="0" borderId="0" xfId="0" applyFont="1" applyAlignment="1">
      <alignment wrapText="1"/>
    </xf>
    <xf numFmtId="0" fontId="0" fillId="0" borderId="8" xfId="0" applyBorder="1" applyAlignment="1">
      <alignment horizontal="center" vertical="center" wrapText="1"/>
    </xf>
    <xf numFmtId="0" fontId="11" fillId="2" borderId="13" xfId="0" applyFont="1" applyFill="1" applyBorder="1" applyAlignment="1">
      <alignment horizontal="center" vertical="center" wrapText="1"/>
    </xf>
    <xf numFmtId="0" fontId="0" fillId="0" borderId="13" xfId="0" applyBorder="1"/>
    <xf numFmtId="0" fontId="0" fillId="4" borderId="13" xfId="0" applyFill="1" applyBorder="1"/>
    <xf numFmtId="0" fontId="11" fillId="5" borderId="13" xfId="0" applyFont="1" applyFill="1" applyBorder="1" applyAlignment="1">
      <alignment horizontal="center" vertical="center" wrapText="1"/>
    </xf>
    <xf numFmtId="0" fontId="30" fillId="0" borderId="0" xfId="0" applyFont="1"/>
    <xf numFmtId="0" fontId="0" fillId="0" borderId="8" xfId="0" applyFont="1" applyBorder="1" applyAlignment="1">
      <alignment horizontal="left" vertical="top" wrapText="1"/>
    </xf>
    <xf numFmtId="0" fontId="0" fillId="4" borderId="1" xfId="0" applyFill="1" applyBorder="1" applyAlignment="1">
      <alignment horizontal="left" vertical="top" wrapText="1"/>
    </xf>
    <xf numFmtId="0" fontId="0" fillId="0" borderId="0" xfId="0" applyFont="1" applyFill="1" applyAlignment="1">
      <alignment wrapText="1"/>
    </xf>
    <xf numFmtId="0" fontId="0" fillId="3" borderId="11" xfId="0" applyFont="1" applyFill="1" applyBorder="1" applyAlignment="1">
      <alignment horizontal="left" vertical="center" wrapText="1"/>
    </xf>
    <xf numFmtId="0" fontId="0" fillId="4" borderId="13" xfId="0" applyFill="1" applyBorder="1" applyAlignment="1">
      <alignment horizontal="center" vertical="center"/>
    </xf>
    <xf numFmtId="0" fontId="15" fillId="0" borderId="0" xfId="0" applyFont="1" applyAlignment="1">
      <alignment horizontal="center" wrapText="1"/>
    </xf>
    <xf numFmtId="0" fontId="0" fillId="0" borderId="0" xfId="0" applyFont="1" applyAlignment="1">
      <alignment wrapText="1"/>
    </xf>
    <xf numFmtId="0" fontId="24" fillId="0" borderId="0" xfId="0" applyFont="1" applyAlignment="1">
      <alignment wrapText="1"/>
    </xf>
    <xf numFmtId="0" fontId="25" fillId="0" borderId="0" xfId="0" applyFont="1" applyFill="1" applyBorder="1" applyAlignment="1">
      <alignment horizontal="left" vertical="center" wrapText="1"/>
    </xf>
    <xf numFmtId="0" fontId="24" fillId="0" borderId="0" xfId="0" applyFont="1" applyFill="1" applyAlignment="1">
      <alignment wrapText="1"/>
    </xf>
    <xf numFmtId="0" fontId="0" fillId="9" borderId="0" xfId="0" applyFont="1" applyFill="1" applyAlignment="1">
      <alignment horizontal="left" vertical="top" wrapText="1"/>
    </xf>
    <xf numFmtId="0" fontId="11"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17" fillId="0" borderId="0" xfId="0" applyFont="1" applyAlignment="1">
      <alignment wrapText="1"/>
    </xf>
    <xf numFmtId="0" fontId="0" fillId="0" borderId="0" xfId="0" applyFont="1" applyAlignment="1">
      <alignment wrapText="1"/>
    </xf>
    <xf numFmtId="0" fontId="16" fillId="0" borderId="13" xfId="0" applyFont="1" applyBorder="1" applyAlignment="1">
      <alignment wrapText="1"/>
    </xf>
    <xf numFmtId="49" fontId="17" fillId="4" borderId="13" xfId="0" applyNumberFormat="1" applyFont="1" applyFill="1" applyBorder="1" applyAlignment="1">
      <alignment wrapText="1"/>
    </xf>
    <xf numFmtId="0" fontId="11" fillId="0" borderId="0" xfId="0" applyFont="1" applyAlignment="1"/>
    <xf numFmtId="0" fontId="12" fillId="2" borderId="13" xfId="0" applyFont="1" applyFill="1" applyBorder="1" applyAlignment="1">
      <alignment vertical="top" wrapText="1"/>
    </xf>
    <xf numFmtId="0" fontId="0" fillId="0" borderId="0" xfId="0" applyFont="1" applyAlignment="1">
      <alignment wrapText="1"/>
    </xf>
    <xf numFmtId="0" fontId="34" fillId="0" borderId="0" xfId="0" applyFont="1" applyFill="1" applyBorder="1" applyAlignment="1">
      <alignment horizontal="center" vertical="center" wrapText="1"/>
    </xf>
    <xf numFmtId="0" fontId="0" fillId="0" borderId="0" xfId="0" applyFont="1" applyAlignment="1">
      <alignment wrapText="1"/>
    </xf>
    <xf numFmtId="49" fontId="0" fillId="0" borderId="0" xfId="0" applyNumberFormat="1" applyFont="1" applyFill="1" applyBorder="1" applyAlignment="1">
      <alignment vertical="top" wrapText="1"/>
    </xf>
    <xf numFmtId="49" fontId="0" fillId="0" borderId="16" xfId="0" applyNumberFormat="1" applyFont="1" applyFill="1" applyBorder="1" applyAlignment="1">
      <alignment vertical="top"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12"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49" fontId="28" fillId="0" borderId="9" xfId="0" applyNumberFormat="1" applyFont="1" applyBorder="1" applyAlignment="1">
      <alignment horizontal="center" vertical="center" wrapText="1"/>
    </xf>
    <xf numFmtId="166" fontId="0" fillId="10" borderId="17" xfId="0" applyNumberFormat="1" applyFill="1" applyBorder="1" applyAlignment="1">
      <alignment horizontal="left" vertical="top" wrapText="1"/>
    </xf>
    <xf numFmtId="0" fontId="0" fillId="10" borderId="17" xfId="0" applyFill="1" applyBorder="1" applyAlignment="1">
      <alignment wrapText="1"/>
    </xf>
    <xf numFmtId="0" fontId="37" fillId="4" borderId="0" xfId="0" applyFont="1" applyFill="1" applyAlignment="1">
      <alignment wrapText="1"/>
    </xf>
    <xf numFmtId="0" fontId="37" fillId="4" borderId="4" xfId="0" applyFont="1" applyFill="1" applyBorder="1" applyAlignment="1">
      <alignment wrapText="1"/>
    </xf>
    <xf numFmtId="0" fontId="0" fillId="10" borderId="0" xfId="0" applyFill="1" applyAlignment="1">
      <alignment wrapText="1"/>
    </xf>
    <xf numFmtId="167" fontId="0" fillId="10" borderId="17" xfId="0" applyNumberFormat="1" applyFont="1" applyFill="1" applyBorder="1" applyAlignment="1">
      <alignment horizontal="left" vertical="top" wrapText="1"/>
    </xf>
    <xf numFmtId="0" fontId="39" fillId="10" borderId="18" xfId="0" applyFont="1" applyFill="1" applyBorder="1" applyAlignment="1">
      <alignment wrapText="1"/>
    </xf>
    <xf numFmtId="0" fontId="0" fillId="10" borderId="17" xfId="0" applyFont="1" applyFill="1" applyBorder="1" applyAlignment="1">
      <alignment wrapText="1"/>
    </xf>
    <xf numFmtId="0" fontId="39" fillId="10" borderId="17" xfId="0" applyFont="1" applyFill="1" applyBorder="1" applyAlignment="1">
      <alignment wrapText="1"/>
    </xf>
    <xf numFmtId="0" fontId="35" fillId="10" borderId="17" xfId="0" applyFont="1" applyFill="1" applyBorder="1" applyAlignment="1">
      <alignment wrapText="1"/>
    </xf>
    <xf numFmtId="16" fontId="0" fillId="4" borderId="16" xfId="0" applyNumberFormat="1" applyFont="1" applyFill="1" applyBorder="1" applyAlignment="1">
      <alignment horizontal="left" vertical="top" wrapText="1"/>
    </xf>
    <xf numFmtId="0" fontId="0" fillId="4" borderId="16" xfId="0" applyFill="1" applyBorder="1" applyAlignment="1">
      <alignment horizontal="left" vertical="top" wrapText="1"/>
    </xf>
    <xf numFmtId="0" fontId="25" fillId="4" borderId="19" xfId="0" applyFont="1" applyFill="1" applyBorder="1" applyAlignment="1">
      <alignment horizontal="left" vertical="center" wrapText="1"/>
    </xf>
    <xf numFmtId="0" fontId="25" fillId="4" borderId="20" xfId="0" applyFont="1" applyFill="1" applyBorder="1" applyAlignment="1">
      <alignment horizontal="left" vertical="center" wrapText="1"/>
    </xf>
    <xf numFmtId="0" fontId="0" fillId="4" borderId="1" xfId="0" applyFont="1" applyFill="1" applyBorder="1" applyAlignment="1">
      <alignment horizontal="left" wrapText="1"/>
    </xf>
    <xf numFmtId="0" fontId="41" fillId="4" borderId="1" xfId="11" applyFill="1" applyBorder="1" applyAlignment="1">
      <alignment horizontal="left" vertical="top" wrapText="1"/>
    </xf>
    <xf numFmtId="14" fontId="17" fillId="4" borderId="1" xfId="0" applyNumberFormat="1" applyFont="1" applyFill="1" applyBorder="1" applyAlignment="1">
      <alignment horizontal="left" vertical="top" wrapText="1"/>
    </xf>
    <xf numFmtId="0" fontId="42" fillId="4" borderId="1" xfId="0" applyFont="1" applyFill="1" applyBorder="1" applyAlignment="1">
      <alignment wrapText="1"/>
    </xf>
    <xf numFmtId="0" fontId="31" fillId="0" borderId="10" xfId="0" applyFont="1" applyBorder="1" applyAlignment="1">
      <alignment horizontal="center" vertical="center" wrapText="1"/>
    </xf>
    <xf numFmtId="0" fontId="32" fillId="0" borderId="0" xfId="0" applyFont="1" applyAlignment="1">
      <alignment horizontal="center" vertical="center" wrapText="1"/>
    </xf>
    <xf numFmtId="0" fontId="32"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wrapText="1"/>
    </xf>
    <xf numFmtId="0" fontId="18" fillId="0" borderId="0" xfId="0" applyFont="1" applyAlignment="1">
      <alignment horizontal="center" wrapText="1"/>
    </xf>
    <xf numFmtId="0" fontId="19" fillId="0" borderId="0" xfId="0" applyFont="1" applyAlignment="1">
      <alignment wrapText="1"/>
    </xf>
    <xf numFmtId="0" fontId="41" fillId="4" borderId="3" xfId="1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20" fillId="0" borderId="0" xfId="0" applyFont="1" applyAlignment="1">
      <alignment vertical="center" wrapText="1"/>
    </xf>
    <xf numFmtId="0" fontId="17" fillId="0" borderId="0" xfId="0" applyFont="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1" xfId="0" applyFont="1" applyFill="1" applyBorder="1" applyAlignment="1">
      <alignment horizontal="left" wrapText="1"/>
    </xf>
    <xf numFmtId="0" fontId="15" fillId="0" borderId="0" xfId="0" applyFont="1" applyAlignment="1">
      <alignment horizontal="center" wrapText="1"/>
    </xf>
    <xf numFmtId="0" fontId="24"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1" fillId="2" borderId="1" xfId="0" applyFont="1" applyFill="1" applyBorder="1" applyAlignment="1">
      <alignment horizontal="center" wrapText="1"/>
    </xf>
    <xf numFmtId="0" fontId="11" fillId="0" borderId="0" xfId="0" applyFont="1" applyBorder="1" applyAlignment="1">
      <alignment horizontal="left" vertical="center" wrapText="1"/>
    </xf>
    <xf numFmtId="0" fontId="0" fillId="0" borderId="0" xfId="0" applyAlignment="1">
      <alignment horizontal="left" wrapText="1"/>
    </xf>
    <xf numFmtId="0" fontId="25" fillId="0" borderId="0" xfId="0" applyFont="1" applyFill="1" applyBorder="1" applyAlignment="1">
      <alignment horizontal="left" vertical="center" wrapText="1"/>
    </xf>
    <xf numFmtId="0" fontId="15" fillId="0" borderId="0" xfId="0" applyFont="1" applyAlignment="1">
      <alignment horizontal="center" vertical="center"/>
    </xf>
    <xf numFmtId="0" fontId="29" fillId="0" borderId="0" xfId="0" applyFont="1" applyAlignment="1">
      <alignment horizontal="center" vertical="center"/>
    </xf>
    <xf numFmtId="0" fontId="11" fillId="2" borderId="1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3" xfId="0" applyFont="1" applyFill="1" applyBorder="1" applyAlignment="1">
      <alignment horizontal="left" vertical="top" wrapText="1"/>
    </xf>
    <xf numFmtId="0" fontId="0" fillId="0" borderId="8" xfId="0" applyBorder="1" applyAlignment="1">
      <alignment horizontal="left" vertical="top" wrapText="1"/>
    </xf>
    <xf numFmtId="0" fontId="12" fillId="2" borderId="3" xfId="0" applyFont="1" applyFill="1" applyBorder="1" applyAlignment="1">
      <alignment horizontal="left" vertical="top" wrapText="1"/>
    </xf>
    <xf numFmtId="49" fontId="30" fillId="0" borderId="9" xfId="0" applyNumberFormat="1" applyFont="1" applyBorder="1" applyAlignment="1">
      <alignment horizontal="center" vertical="center" wrapText="1"/>
    </xf>
    <xf numFmtId="0" fontId="28" fillId="0" borderId="4" xfId="0" applyFont="1" applyBorder="1" applyAlignment="1">
      <alignment horizontal="center" vertical="center" wrapText="1"/>
    </xf>
    <xf numFmtId="0" fontId="11" fillId="2" borderId="3" xfId="0" applyFont="1" applyFill="1" applyBorder="1" applyAlignment="1">
      <alignment horizontal="left" vertical="center" wrapText="1"/>
    </xf>
    <xf numFmtId="0" fontId="0" fillId="0" borderId="8" xfId="0" applyFont="1" applyBorder="1" applyAlignment="1">
      <alignment horizontal="left" vertical="center" wrapText="1"/>
    </xf>
    <xf numFmtId="0" fontId="11" fillId="2" borderId="15"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0" fillId="0" borderId="8" xfId="0" applyFont="1" applyBorder="1" applyAlignment="1">
      <alignment horizontal="left" vertical="top" wrapText="1"/>
    </xf>
    <xf numFmtId="10" fontId="2" fillId="0" borderId="0" xfId="2" applyNumberFormat="1" applyFont="1" applyAlignment="1">
      <alignment horizontal="center"/>
    </xf>
    <xf numFmtId="0" fontId="43" fillId="4" borderId="1" xfId="0" applyFont="1" applyFill="1" applyBorder="1" applyAlignment="1">
      <alignment horizontal="left" wrapText="1"/>
    </xf>
  </cellXfs>
  <cellStyles count="12">
    <cellStyle name="Hyperlink" xfId="11" builtinId="8"/>
    <cellStyle name="Hyperlink 2" xfId="1"/>
    <cellStyle name="Normal" xfId="0" builtinId="0"/>
    <cellStyle name="Normal 2" xfId="2"/>
    <cellStyle name="Normal 2 2" xfId="3"/>
    <cellStyle name="Normal 3" xfId="4"/>
    <cellStyle name="Normal 3 2" xfId="9"/>
    <cellStyle name="Normal 4" xfId="5"/>
    <cellStyle name="Normal 5" xfId="6"/>
    <cellStyle name="Normal 5 2" xfId="10"/>
    <cellStyle name="Normal_2010-11 Project Numbers Val_1 2" xfId="7"/>
    <cellStyle name="Normal_SASR 2"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v>0</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v>0</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v>0</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v>0</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v>0</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v>0</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v>0</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v>0</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v>0</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v>0</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v>0</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v>0</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v>0</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v>0</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v>0</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v>0</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v>0</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v>0</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v>0</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v>0</v>
          </cell>
          <cell r="O61" t="str">
            <v>TBD</v>
          </cell>
        </row>
        <row r="62">
          <cell r="A62" t="str">
            <v>332100010000</v>
          </cell>
          <cell r="B62" t="str">
            <v>NYC GEOG DIST #21 - BROOKLYN</v>
          </cell>
          <cell r="C62">
            <v>40</v>
          </cell>
          <cell r="D62">
            <v>4</v>
          </cell>
          <cell r="E62">
            <v>2</v>
          </cell>
          <cell r="F62">
            <v>6</v>
          </cell>
          <cell r="G62">
            <v>0.15</v>
          </cell>
          <cell r="K62">
            <v>40</v>
          </cell>
          <cell r="L62">
            <v>7</v>
          </cell>
          <cell r="M62">
            <v>0</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v>0</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v>0</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v>0</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v>0</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v>0</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v>0</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v>0</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v>0</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v>0</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v>0</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v>0</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v>0</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v>0</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v>0</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v>0</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v>0</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v>0</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v>0</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v>0</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v>0</v>
          </cell>
          <cell r="G114">
            <v>1</v>
          </cell>
          <cell r="H114" t="str">
            <v>Yes</v>
          </cell>
        </row>
        <row r="115">
          <cell r="C115" t="str">
            <v>571000010018</v>
          </cell>
          <cell r="D115" t="str">
            <v>CORNING-PAINTED POST WEST HIGH SCH</v>
          </cell>
          <cell r="E115" t="str">
            <v>Priority</v>
          </cell>
          <cell r="H115" t="str">
            <v>No</v>
          </cell>
          <cell r="I115">
            <v>0</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v>0</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v>0</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v>0</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v>0</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v>0</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v>0</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v>0</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v>0</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v>0</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v>0</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v>0</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v>0</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v>0</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v>0</v>
          </cell>
        </row>
        <row r="281">
          <cell r="C281" t="str">
            <v>261600010101</v>
          </cell>
          <cell r="D281" t="str">
            <v>INTEGRATED ARTS AND TECH HIGH SCHOOL</v>
          </cell>
          <cell r="E281" t="str">
            <v>Focus %</v>
          </cell>
          <cell r="H281" t="str">
            <v>No</v>
          </cell>
          <cell r="I281">
            <v>0</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v>0</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v>0</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v>0</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v>0</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v>0</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v>0</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v>0</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v>0</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v>0</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v>0</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v>0</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v>0</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v>0</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v>0</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v>0</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v>0</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v>0</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v>0</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v>0</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v>0</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v>0</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flain@pjschool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pjschools.org/"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topLeftCell="A10" zoomScale="110" zoomScaleNormal="110" workbookViewId="0">
      <selection activeCell="B29" sqref="B29"/>
    </sheetView>
  </sheetViews>
  <sheetFormatPr defaultColWidth="9.140625" defaultRowHeight="15.75"/>
  <cols>
    <col min="1" max="1" width="5.42578125" style="46" customWidth="1"/>
    <col min="2" max="2" width="27.42578125" style="46" customWidth="1"/>
    <col min="3" max="3" width="50.7109375" style="46" customWidth="1"/>
    <col min="4" max="4" width="33.85546875" style="46" customWidth="1"/>
    <col min="5" max="5" width="38.28515625" style="46" customWidth="1"/>
    <col min="6" max="16384" width="9.140625" style="46"/>
  </cols>
  <sheetData>
    <row r="1" spans="2:5">
      <c r="B1" s="44" t="s">
        <v>347</v>
      </c>
      <c r="C1" s="45" t="s">
        <v>544</v>
      </c>
      <c r="D1" s="152" t="s">
        <v>442</v>
      </c>
      <c r="E1" s="153"/>
    </row>
    <row r="2" spans="2:5" s="118" customFormat="1">
      <c r="B2" s="120" t="s">
        <v>445</v>
      </c>
      <c r="C2" s="121" t="s">
        <v>545</v>
      </c>
      <c r="D2" s="152"/>
      <c r="E2" s="153"/>
    </row>
    <row r="3" spans="2:5">
      <c r="B3" s="44" t="s">
        <v>402</v>
      </c>
      <c r="C3" s="47" t="s">
        <v>546</v>
      </c>
      <c r="D3" s="154"/>
      <c r="E3" s="153"/>
    </row>
    <row r="4" spans="2:5">
      <c r="E4" s="36"/>
    </row>
    <row r="5" spans="2:5">
      <c r="E5" s="36"/>
    </row>
    <row r="6" spans="2:5" ht="23.25">
      <c r="B6" s="157" t="s">
        <v>472</v>
      </c>
      <c r="C6" s="158"/>
      <c r="D6" s="158"/>
      <c r="E6" s="158"/>
    </row>
    <row r="8" spans="2:5">
      <c r="B8" s="48" t="s">
        <v>348</v>
      </c>
      <c r="C8" s="49" t="s">
        <v>547</v>
      </c>
      <c r="D8" s="48" t="s">
        <v>349</v>
      </c>
      <c r="E8" s="49" t="s">
        <v>548</v>
      </c>
    </row>
    <row r="9" spans="2:5">
      <c r="B9" s="48" t="s">
        <v>350</v>
      </c>
      <c r="C9" s="49" t="s">
        <v>549</v>
      </c>
      <c r="D9" s="48" t="s">
        <v>351</v>
      </c>
      <c r="E9" s="149" t="s">
        <v>550</v>
      </c>
    </row>
    <row r="10" spans="2:5" ht="15.75" customHeight="1">
      <c r="B10" s="48" t="s">
        <v>352</v>
      </c>
      <c r="C10" s="159" t="s">
        <v>551</v>
      </c>
      <c r="D10" s="160"/>
      <c r="E10" s="161"/>
    </row>
    <row r="12" spans="2:5" ht="30.75" customHeight="1">
      <c r="B12" s="162" t="s">
        <v>353</v>
      </c>
      <c r="C12" s="163"/>
      <c r="D12" s="163"/>
      <c r="E12" s="163"/>
    </row>
    <row r="14" spans="2:5">
      <c r="B14" s="164" t="s">
        <v>354</v>
      </c>
      <c r="C14" s="163"/>
      <c r="D14" s="163"/>
      <c r="E14" s="163"/>
    </row>
    <row r="16" spans="2:5" ht="45.75" customHeight="1">
      <c r="B16" s="165" t="s">
        <v>473</v>
      </c>
      <c r="C16" s="163"/>
      <c r="D16" s="163"/>
      <c r="E16" s="163"/>
    </row>
    <row r="18" spans="2:5">
      <c r="B18" s="155" t="s">
        <v>355</v>
      </c>
      <c r="C18" s="156"/>
      <c r="D18" s="156"/>
      <c r="E18" s="156"/>
    </row>
    <row r="19" spans="2:5">
      <c r="B19" s="50" t="s">
        <v>356</v>
      </c>
      <c r="C19" s="50" t="s">
        <v>357</v>
      </c>
      <c r="D19" s="50" t="s">
        <v>358</v>
      </c>
      <c r="E19" s="50" t="s">
        <v>359</v>
      </c>
    </row>
    <row r="20" spans="2:5" ht="30" customHeight="1">
      <c r="B20" s="51" t="s">
        <v>360</v>
      </c>
      <c r="C20" s="151" t="s">
        <v>552</v>
      </c>
      <c r="D20" s="49" t="s">
        <v>552</v>
      </c>
      <c r="E20" s="150">
        <v>43361</v>
      </c>
    </row>
    <row r="21" spans="2:5" ht="30" customHeight="1">
      <c r="B21" s="51" t="s">
        <v>554</v>
      </c>
      <c r="C21" s="151" t="s">
        <v>553</v>
      </c>
      <c r="D21" s="49" t="s">
        <v>553</v>
      </c>
      <c r="E21" s="150">
        <v>43361</v>
      </c>
    </row>
  </sheetData>
  <customSheetViews>
    <customSheetView guid="{D084C74A-34CE-4171-80D6-1BE5E86C1BB8}" showPageBreaks="1" printArea="1">
      <selection activeCell="B16" sqref="B16:E16"/>
      <pageMargins left="0.45" right="0.45" top="0.5" bottom="0.5" header="0.3" footer="0.05"/>
      <pageSetup scale="80" orientation="landscape" r:id="rId1"/>
      <headerFooter>
        <oddFooter>&amp;R&amp;P</oddFooter>
      </headerFooter>
    </customSheetView>
    <customSheetView guid="{44594B27-9C70-41F1-9630-666DBB02377F}" scale="90" showPageBreaks="1" printArea="1">
      <selection activeCell="B16" sqref="B16:E16"/>
      <pageMargins left="0.45" right="0.45" top="0.5" bottom="0.5" header="0.3" footer="0.05"/>
      <pageSetup scale="80" orientation="landscape" r:id="rId2"/>
      <headerFooter>
        <oddFooter>&amp;R&amp;P</oddFooter>
      </headerFooter>
    </customSheetView>
  </customSheetViews>
  <mergeCells count="7">
    <mergeCell ref="D1:E3"/>
    <mergeCell ref="B18:E18"/>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hyperlinks>
    <hyperlink ref="E9" r:id="rId3"/>
    <hyperlink ref="C10" r:id="rId4"/>
  </hyperlinks>
  <pageMargins left="0.45" right="0.45" top="0.5" bottom="0.5" header="0.3" footer="0.05"/>
  <pageSetup scale="80" orientation="landscape" r:id="rId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18"/>
  <sheetViews>
    <sheetView topLeftCell="A14" zoomScale="140" zoomScaleNormal="140" workbookViewId="0">
      <selection activeCell="D17" sqref="D17"/>
    </sheetView>
  </sheetViews>
  <sheetFormatPr defaultColWidth="8.85546875" defaultRowHeight="15"/>
  <cols>
    <col min="1" max="1" width="5.42578125" customWidth="1"/>
    <col min="2" max="3" width="18.7109375" customWidth="1"/>
    <col min="4" max="4" width="120.7109375" customWidth="1"/>
    <col min="5" max="5" width="145.85546875" style="98" customWidth="1"/>
  </cols>
  <sheetData>
    <row r="1" spans="2:8" ht="18.75" customHeight="1">
      <c r="B1" s="175" t="s">
        <v>374</v>
      </c>
      <c r="C1" s="175"/>
      <c r="D1" s="175"/>
      <c r="E1" s="182" t="s">
        <v>469</v>
      </c>
    </row>
    <row r="2" spans="2:8" ht="15" customHeight="1">
      <c r="E2" s="183"/>
    </row>
    <row r="3" spans="2:8" ht="30" customHeight="1">
      <c r="B3" s="184" t="s">
        <v>412</v>
      </c>
      <c r="C3" s="185"/>
      <c r="D3" s="41" t="s">
        <v>408</v>
      </c>
      <c r="E3" s="105" t="str">
        <f>D3</f>
        <v>The school creates a culture of partnership where families, community members and school staff work together to share in the responsibility for student academic progress and social-emotional growth and well-being.</v>
      </c>
      <c r="H3" s="104"/>
    </row>
    <row r="4" spans="2:8">
      <c r="B4" s="184" t="s">
        <v>467</v>
      </c>
      <c r="C4" s="185"/>
      <c r="D4" s="43" t="s">
        <v>477</v>
      </c>
      <c r="E4" s="99"/>
    </row>
    <row r="5" spans="2:8">
      <c r="B5" s="184" t="s">
        <v>466</v>
      </c>
      <c r="C5" s="185"/>
      <c r="D5" s="43" t="s">
        <v>478</v>
      </c>
      <c r="E5" s="99"/>
    </row>
    <row r="6" spans="2:8">
      <c r="B6" s="108"/>
      <c r="C6" s="108"/>
      <c r="E6" s="87" t="s">
        <v>441</v>
      </c>
    </row>
    <row r="7" spans="2:8" ht="139.5" customHeight="1">
      <c r="B7" s="179" t="s">
        <v>474</v>
      </c>
      <c r="C7" s="188"/>
      <c r="D7" s="106" t="s">
        <v>530</v>
      </c>
      <c r="E7" s="86"/>
    </row>
    <row r="8" spans="2:8">
      <c r="B8" s="39"/>
      <c r="C8" s="39"/>
      <c r="E8" s="87" t="s">
        <v>468</v>
      </c>
    </row>
    <row r="9" spans="2:8" ht="75" customHeight="1">
      <c r="B9" s="179" t="s">
        <v>475</v>
      </c>
      <c r="C9" s="180"/>
      <c r="D9" s="106" t="s">
        <v>505</v>
      </c>
      <c r="E9" s="86"/>
    </row>
    <row r="10" spans="2:8" ht="60" customHeight="1">
      <c r="B10" s="181" t="s">
        <v>346</v>
      </c>
      <c r="C10" s="180"/>
      <c r="D10" s="106" t="s">
        <v>506</v>
      </c>
      <c r="E10" s="86"/>
    </row>
    <row r="11" spans="2:8">
      <c r="B11" s="39"/>
      <c r="C11" s="39"/>
      <c r="E11" s="88"/>
    </row>
    <row r="12" spans="2:8" ht="75">
      <c r="B12" s="38" t="s">
        <v>345</v>
      </c>
      <c r="C12" s="40" t="s">
        <v>344</v>
      </c>
      <c r="D12" s="42" t="s">
        <v>476</v>
      </c>
      <c r="E12" s="87" t="s">
        <v>375</v>
      </c>
    </row>
    <row r="13" spans="2:8" ht="60">
      <c r="B13" s="139">
        <v>43361</v>
      </c>
      <c r="C13" s="139">
        <v>43270</v>
      </c>
      <c r="D13" s="143" t="s">
        <v>531</v>
      </c>
      <c r="E13" s="88"/>
    </row>
    <row r="14" spans="2:8" ht="60">
      <c r="B14" s="139">
        <v>43391</v>
      </c>
      <c r="C14" s="139">
        <v>43239</v>
      </c>
      <c r="D14" s="141" t="s">
        <v>507</v>
      </c>
      <c r="E14" s="88"/>
    </row>
    <row r="15" spans="2:8" ht="45">
      <c r="B15" s="139">
        <v>43361</v>
      </c>
      <c r="C15" s="139">
        <v>43270</v>
      </c>
      <c r="D15" s="141" t="s">
        <v>508</v>
      </c>
      <c r="E15" s="88"/>
    </row>
    <row r="16" spans="2:8" ht="60">
      <c r="B16" s="139">
        <v>43361</v>
      </c>
      <c r="C16" s="139">
        <v>43270</v>
      </c>
      <c r="D16" s="141" t="s">
        <v>509</v>
      </c>
      <c r="E16" s="88"/>
    </row>
    <row r="17" spans="2:5" ht="45">
      <c r="B17" s="139">
        <v>43361</v>
      </c>
      <c r="C17" s="139">
        <v>43270</v>
      </c>
      <c r="D17" s="143" t="s">
        <v>532</v>
      </c>
      <c r="E17" s="88"/>
    </row>
    <row r="18" spans="2:5" ht="45">
      <c r="B18" s="144">
        <v>43208</v>
      </c>
      <c r="C18" s="144">
        <v>43239</v>
      </c>
      <c r="D18" s="145" t="s">
        <v>510</v>
      </c>
    </row>
  </sheetData>
  <customSheetViews>
    <customSheetView guid="{D084C74A-34CE-4171-80D6-1BE5E86C1BB8}" scale="90" printArea="1">
      <selection activeCell="D12" sqref="D12"/>
      <pageMargins left="0.45" right="0.45" top="0.5" bottom="0.5" header="0.3" footer="0.05"/>
      <pageSetup scale="80" orientation="landscape" r:id="rId1"/>
      <headerFooter>
        <oddFooter>&amp;R&amp;P</oddFooter>
      </headerFooter>
    </customSheetView>
    <customSheetView guid="{44594B27-9C70-41F1-9630-666DBB02377F}" scale="90">
      <selection activeCell="D10" sqref="D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1:C11 B8:C8 D3 B5:C6 B13:C18"/>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A38"/>
  <sheetViews>
    <sheetView zoomScale="90" zoomScaleNormal="90" workbookViewId="0">
      <pane ySplit="2" topLeftCell="A11" activePane="bottomLeft" state="frozen"/>
      <selection activeCell="J9" sqref="J9"/>
      <selection pane="bottomLeft" activeCell="A11" sqref="A11"/>
    </sheetView>
  </sheetViews>
  <sheetFormatPr defaultColWidth="9.140625" defaultRowHeight="15"/>
  <cols>
    <col min="1" max="1" width="47.85546875" style="1" customWidth="1"/>
    <col min="2" max="16384" width="9.140625" style="1"/>
  </cols>
  <sheetData>
    <row r="2" spans="1:1">
      <c r="A2" s="2" t="s">
        <v>8</v>
      </c>
    </row>
    <row r="3" spans="1:1" s="36" customFormat="1">
      <c r="A3" s="35" t="s">
        <v>0</v>
      </c>
    </row>
    <row r="4" spans="1:1" ht="75">
      <c r="A4" s="3" t="s">
        <v>9</v>
      </c>
    </row>
    <row r="5" spans="1:1" ht="75">
      <c r="A5" s="3" t="s">
        <v>10</v>
      </c>
    </row>
    <row r="6" spans="1:1" ht="75">
      <c r="A6" s="3" t="s">
        <v>11</v>
      </c>
    </row>
    <row r="7" spans="1:1" ht="60">
      <c r="A7" s="3" t="s">
        <v>12</v>
      </c>
    </row>
    <row r="8" spans="1:1" ht="60">
      <c r="A8" s="3" t="s">
        <v>13</v>
      </c>
    </row>
    <row r="9" spans="1:1" s="36" customFormat="1">
      <c r="A9" s="35" t="s">
        <v>1</v>
      </c>
    </row>
    <row r="10" spans="1:1" ht="75">
      <c r="A10" s="3" t="s">
        <v>14</v>
      </c>
    </row>
    <row r="11" spans="1:1" customFormat="1" ht="90">
      <c r="A11" s="3" t="s">
        <v>15</v>
      </c>
    </row>
    <row r="12" spans="1:1" customFormat="1" ht="45">
      <c r="A12" s="3" t="s">
        <v>16</v>
      </c>
    </row>
    <row r="13" spans="1:1" customFormat="1" ht="90">
      <c r="A13" s="3" t="s">
        <v>17</v>
      </c>
    </row>
    <row r="14" spans="1:1" customFormat="1" ht="120">
      <c r="A14" s="3" t="s">
        <v>18</v>
      </c>
    </row>
    <row r="15" spans="1:1" s="36" customFormat="1">
      <c r="A15" s="35" t="s">
        <v>2</v>
      </c>
    </row>
    <row r="16" spans="1:1" ht="75">
      <c r="A16" s="3" t="s">
        <v>19</v>
      </c>
    </row>
    <row r="17" spans="1:1" customFormat="1" ht="90">
      <c r="A17" s="3" t="s">
        <v>20</v>
      </c>
    </row>
    <row r="18" spans="1:1" customFormat="1" ht="75">
      <c r="A18" s="3" t="s">
        <v>21</v>
      </c>
    </row>
    <row r="19" spans="1:1" customFormat="1" ht="75">
      <c r="A19" s="3" t="s">
        <v>22</v>
      </c>
    </row>
    <row r="20" spans="1:1" customFormat="1" ht="75">
      <c r="A20" s="3" t="s">
        <v>23</v>
      </c>
    </row>
    <row r="21" spans="1:1" s="36" customFormat="1">
      <c r="A21" s="35" t="s">
        <v>3</v>
      </c>
    </row>
    <row r="22" spans="1:1" ht="90">
      <c r="A22" s="3" t="s">
        <v>24</v>
      </c>
    </row>
    <row r="23" spans="1:1" customFormat="1" ht="60">
      <c r="A23" s="3" t="s">
        <v>25</v>
      </c>
    </row>
    <row r="24" spans="1:1" customFormat="1" ht="60">
      <c r="A24" s="3" t="s">
        <v>26</v>
      </c>
    </row>
    <row r="25" spans="1:1" customFormat="1" ht="75">
      <c r="A25" s="3" t="s">
        <v>27</v>
      </c>
    </row>
    <row r="26" spans="1:1" customFormat="1" ht="75">
      <c r="A26" s="3" t="s">
        <v>28</v>
      </c>
    </row>
    <row r="27" spans="1:1" s="36" customFormat="1">
      <c r="A27" s="35" t="s">
        <v>4</v>
      </c>
    </row>
    <row r="28" spans="1:1" ht="75">
      <c r="A28" s="3" t="s">
        <v>29</v>
      </c>
    </row>
    <row r="29" spans="1:1" customFormat="1" ht="60">
      <c r="A29" s="3" t="s">
        <v>30</v>
      </c>
    </row>
    <row r="30" spans="1:1" customFormat="1" ht="90">
      <c r="A30" s="3" t="s">
        <v>31</v>
      </c>
    </row>
    <row r="31" spans="1:1" customFormat="1" ht="105">
      <c r="A31" s="3" t="s">
        <v>32</v>
      </c>
    </row>
    <row r="32" spans="1:1" customFormat="1" ht="75">
      <c r="A32" s="3" t="s">
        <v>33</v>
      </c>
    </row>
    <row r="33" spans="1:1" s="36" customFormat="1">
      <c r="A33" s="35" t="s">
        <v>5</v>
      </c>
    </row>
    <row r="34" spans="1:1" ht="105">
      <c r="A34" s="3" t="s">
        <v>34</v>
      </c>
    </row>
    <row r="35" spans="1:1" customFormat="1" ht="60">
      <c r="A35" s="3" t="s">
        <v>35</v>
      </c>
    </row>
    <row r="36" spans="1:1" customFormat="1" ht="60">
      <c r="A36" s="3" t="s">
        <v>36</v>
      </c>
    </row>
    <row r="37" spans="1:1" customFormat="1" ht="75">
      <c r="A37" s="3" t="s">
        <v>37</v>
      </c>
    </row>
    <row r="38" spans="1:1" customFormat="1" ht="105">
      <c r="A38" s="3" t="s">
        <v>38</v>
      </c>
    </row>
  </sheetData>
  <customSheetViews>
    <customSheetView guid="{D084C74A-34CE-4171-80D6-1BE5E86C1BB8}" scale="90" state="hidden">
      <pane ySplit="2" topLeftCell="A11" activePane="bottomLeft" state="frozen"/>
      <selection pane="bottomLeft" activeCell="A11" sqref="A11"/>
      <pageMargins left="0.7" right="0.7" top="0.75" bottom="0.75" header="0.3" footer="0.05"/>
      <pageSetup orientation="landscape" r:id="rId1"/>
      <headerFooter>
        <oddFooter>&amp;R&amp;P</oddFooter>
      </headerFooter>
    </customSheetView>
    <customSheetView guid="{44594B27-9C70-41F1-9630-666DBB02377F}" scale="90" state="hidden">
      <pane ySplit="2" topLeftCell="A11" activePane="bottomLeft" state="frozen"/>
      <selection pane="bottomLeft" activeCell="A11" sqref="A11"/>
      <pageMargins left="0.7" right="0.7" top="0.75" bottom="0.75" header="0.3" footer="0.05"/>
      <pageSetup orientation="landscape" r:id="rId2"/>
      <headerFooter>
        <oddFooter>&amp;R&amp;P</oddFooter>
      </headerFooter>
    </customSheetView>
  </customSheetViews>
  <pageMargins left="0.7" right="0.7" top="0.75" bottom="0.75" header="0.3" footer="0.05"/>
  <pageSetup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I132" sqref="I132"/>
    </sheetView>
  </sheetViews>
  <sheetFormatPr defaultColWidth="8.7109375" defaultRowHeight="12.75"/>
  <cols>
    <col min="1" max="1" width="15.7109375" style="85" bestFit="1" customWidth="1"/>
    <col min="2" max="2" width="43.7109375" style="33" bestFit="1" customWidth="1"/>
    <col min="3" max="3" width="11.85546875" style="34" bestFit="1" customWidth="1"/>
    <col min="4" max="4" width="17.42578125" style="34" bestFit="1" customWidth="1"/>
    <col min="5" max="5" width="12.140625" style="6" bestFit="1" customWidth="1"/>
    <col min="6" max="6" width="10.7109375" style="32" bestFit="1" customWidth="1"/>
    <col min="7" max="7" width="12.42578125" style="6" customWidth="1"/>
    <col min="8" max="8" width="6.42578125" style="6" customWidth="1"/>
    <col min="9" max="9" width="20.140625" style="5" customWidth="1"/>
    <col min="10" max="10" width="14.42578125" style="5" customWidth="1"/>
    <col min="11" max="16384" width="8.7109375" style="6"/>
  </cols>
  <sheetData>
    <row r="1" spans="1:10">
      <c r="A1" s="189" t="s">
        <v>184</v>
      </c>
      <c r="B1" s="189"/>
      <c r="C1" s="189"/>
      <c r="D1" s="189"/>
      <c r="E1" s="189"/>
      <c r="F1" s="189"/>
      <c r="G1" s="4"/>
      <c r="H1" s="4"/>
    </row>
    <row r="2" spans="1:10" s="13" customFormat="1" ht="38.25">
      <c r="A2" s="79" t="s">
        <v>185</v>
      </c>
      <c r="B2" s="7" t="s">
        <v>186</v>
      </c>
      <c r="C2" s="8" t="s">
        <v>7</v>
      </c>
      <c r="D2" s="8" t="s">
        <v>187</v>
      </c>
      <c r="E2" s="8" t="s">
        <v>188</v>
      </c>
      <c r="F2" s="9" t="s">
        <v>189</v>
      </c>
      <c r="G2" s="10" t="s">
        <v>190</v>
      </c>
      <c r="H2" s="11"/>
      <c r="I2" s="12" t="s">
        <v>191</v>
      </c>
      <c r="J2" s="12" t="s">
        <v>192</v>
      </c>
    </row>
    <row r="3" spans="1:10" ht="12.75" customHeight="1">
      <c r="A3" s="80" t="s">
        <v>39</v>
      </c>
      <c r="B3" s="14" t="s">
        <v>40</v>
      </c>
      <c r="C3" s="15">
        <v>15</v>
      </c>
      <c r="D3" s="16">
        <v>13</v>
      </c>
      <c r="E3" s="17" t="s">
        <v>193</v>
      </c>
      <c r="F3" s="18">
        <v>0.15</v>
      </c>
      <c r="G3" s="19"/>
      <c r="H3" s="20"/>
      <c r="I3" s="21" t="s">
        <v>194</v>
      </c>
      <c r="J3" s="22">
        <v>0.05</v>
      </c>
    </row>
    <row r="4" spans="1:10" ht="12.75" customHeight="1">
      <c r="A4" s="78" t="s">
        <v>195</v>
      </c>
      <c r="B4" s="23" t="s">
        <v>196</v>
      </c>
      <c r="C4" s="15">
        <v>1</v>
      </c>
      <c r="D4" s="16">
        <v>1</v>
      </c>
      <c r="E4" s="17" t="s">
        <v>197</v>
      </c>
      <c r="F4" s="18">
        <v>0.15</v>
      </c>
      <c r="G4" s="24"/>
      <c r="H4" s="20"/>
      <c r="I4" s="21" t="s">
        <v>198</v>
      </c>
      <c r="J4" s="22">
        <v>0.06</v>
      </c>
    </row>
    <row r="5" spans="1:10">
      <c r="A5" s="81" t="s">
        <v>41</v>
      </c>
      <c r="B5" s="25" t="s">
        <v>42</v>
      </c>
      <c r="C5" s="16">
        <v>3</v>
      </c>
      <c r="D5" s="16">
        <v>1</v>
      </c>
      <c r="E5" s="17" t="s">
        <v>199</v>
      </c>
      <c r="F5" s="18">
        <v>0.06</v>
      </c>
      <c r="G5" s="19"/>
      <c r="I5" s="21" t="s">
        <v>200</v>
      </c>
      <c r="J5" s="22">
        <v>7.0000000000000007E-2</v>
      </c>
    </row>
    <row r="6" spans="1:10" ht="12.75" customHeight="1">
      <c r="A6" s="80" t="s">
        <v>43</v>
      </c>
      <c r="B6" s="26" t="s">
        <v>44</v>
      </c>
      <c r="C6" s="15">
        <v>10</v>
      </c>
      <c r="D6" s="15">
        <v>8</v>
      </c>
      <c r="E6" s="27" t="s">
        <v>201</v>
      </c>
      <c r="F6" s="18">
        <v>0.15</v>
      </c>
      <c r="G6" s="28"/>
      <c r="H6" s="20"/>
      <c r="I6" s="21" t="s">
        <v>202</v>
      </c>
      <c r="J6" s="22">
        <v>0.08</v>
      </c>
    </row>
    <row r="7" spans="1:10" ht="12.75" customHeight="1">
      <c r="A7" s="80" t="s">
        <v>45</v>
      </c>
      <c r="B7" s="14" t="s">
        <v>46</v>
      </c>
      <c r="C7" s="15">
        <v>3</v>
      </c>
      <c r="D7" s="16">
        <v>1</v>
      </c>
      <c r="E7" s="17" t="s">
        <v>199</v>
      </c>
      <c r="F7" s="18">
        <v>0.06</v>
      </c>
      <c r="G7" s="19"/>
      <c r="H7" s="20"/>
      <c r="I7" s="21" t="s">
        <v>203</v>
      </c>
      <c r="J7" s="22">
        <v>0.09</v>
      </c>
    </row>
    <row r="8" spans="1:10" ht="12.75" customHeight="1">
      <c r="A8" s="80" t="s">
        <v>47</v>
      </c>
      <c r="B8" s="14" t="s">
        <v>48</v>
      </c>
      <c r="C8" s="15">
        <v>4</v>
      </c>
      <c r="D8" s="16">
        <v>1</v>
      </c>
      <c r="E8" s="17" t="s">
        <v>204</v>
      </c>
      <c r="F8" s="18">
        <v>0.05</v>
      </c>
      <c r="G8" s="19"/>
      <c r="H8" s="20"/>
      <c r="I8" s="21" t="s">
        <v>205</v>
      </c>
      <c r="J8" s="22">
        <v>0.1</v>
      </c>
    </row>
    <row r="9" spans="1:10" ht="12.75" customHeight="1">
      <c r="A9" s="80" t="s">
        <v>49</v>
      </c>
      <c r="B9" s="14" t="s">
        <v>50</v>
      </c>
      <c r="C9" s="15">
        <v>7</v>
      </c>
      <c r="D9" s="16">
        <v>4</v>
      </c>
      <c r="E9" s="17" t="s">
        <v>206</v>
      </c>
      <c r="F9" s="18">
        <v>0.11</v>
      </c>
      <c r="G9" s="19"/>
      <c r="H9" s="20"/>
      <c r="I9" s="21" t="s">
        <v>207</v>
      </c>
      <c r="J9" s="22">
        <v>0.11</v>
      </c>
    </row>
    <row r="10" spans="1:10" ht="12.75" customHeight="1">
      <c r="A10" s="80" t="s">
        <v>51</v>
      </c>
      <c r="B10" s="14" t="s">
        <v>52</v>
      </c>
      <c r="C10" s="15">
        <v>6</v>
      </c>
      <c r="D10" s="16">
        <v>1</v>
      </c>
      <c r="E10" s="17" t="s">
        <v>208</v>
      </c>
      <c r="F10" s="18">
        <v>0.05</v>
      </c>
      <c r="G10" s="19"/>
      <c r="H10" s="20"/>
      <c r="I10" s="21" t="s">
        <v>209</v>
      </c>
      <c r="J10" s="22">
        <v>0.12</v>
      </c>
    </row>
    <row r="11" spans="1:10" ht="12.75" customHeight="1">
      <c r="A11" s="80" t="s">
        <v>53</v>
      </c>
      <c r="B11" s="14" t="s">
        <v>54</v>
      </c>
      <c r="C11" s="15">
        <v>9</v>
      </c>
      <c r="D11" s="16">
        <v>2</v>
      </c>
      <c r="E11" s="17" t="s">
        <v>210</v>
      </c>
      <c r="F11" s="18">
        <v>0.05</v>
      </c>
      <c r="G11" s="19" t="s">
        <v>6</v>
      </c>
      <c r="H11" s="20"/>
      <c r="I11" s="21" t="s">
        <v>211</v>
      </c>
      <c r="J11" s="22">
        <v>0.13</v>
      </c>
    </row>
    <row r="12" spans="1:10" ht="12.75" customHeight="1">
      <c r="A12" s="80" t="s">
        <v>55</v>
      </c>
      <c r="B12" s="14" t="s">
        <v>56</v>
      </c>
      <c r="C12" s="15">
        <v>1</v>
      </c>
      <c r="D12" s="16">
        <v>1</v>
      </c>
      <c r="E12" s="17" t="s">
        <v>197</v>
      </c>
      <c r="F12" s="18">
        <v>0.15</v>
      </c>
      <c r="G12" s="19"/>
      <c r="H12" s="20"/>
      <c r="I12" s="21" t="s">
        <v>212</v>
      </c>
      <c r="J12" s="22">
        <v>0.14000000000000001</v>
      </c>
    </row>
    <row r="13" spans="1:10" ht="12.75" customHeight="1">
      <c r="A13" s="80" t="s">
        <v>57</v>
      </c>
      <c r="B13" s="14" t="s">
        <v>58</v>
      </c>
      <c r="C13" s="15">
        <v>13</v>
      </c>
      <c r="D13" s="16">
        <v>4</v>
      </c>
      <c r="E13" s="17" t="s">
        <v>213</v>
      </c>
      <c r="F13" s="18">
        <v>0.06</v>
      </c>
      <c r="G13" s="19"/>
      <c r="H13" s="20"/>
      <c r="I13" s="21" t="s">
        <v>214</v>
      </c>
      <c r="J13" s="22">
        <v>0.15</v>
      </c>
    </row>
    <row r="14" spans="1:10" ht="12.75" customHeight="1">
      <c r="A14" s="80" t="s">
        <v>59</v>
      </c>
      <c r="B14" s="14" t="s">
        <v>60</v>
      </c>
      <c r="C14" s="15">
        <v>4</v>
      </c>
      <c r="D14" s="16">
        <v>1</v>
      </c>
      <c r="E14" s="17" t="s">
        <v>204</v>
      </c>
      <c r="F14" s="18">
        <v>0.05</v>
      </c>
      <c r="G14" s="19"/>
      <c r="H14" s="20"/>
    </row>
    <row r="15" spans="1:10">
      <c r="A15" s="80" t="s">
        <v>61</v>
      </c>
      <c r="B15" s="14" t="s">
        <v>215</v>
      </c>
      <c r="C15" s="15">
        <v>3</v>
      </c>
      <c r="D15" s="16">
        <v>1</v>
      </c>
      <c r="E15" s="17" t="s">
        <v>199</v>
      </c>
      <c r="F15" s="18">
        <v>0.06</v>
      </c>
      <c r="G15" s="19"/>
      <c r="H15" s="20"/>
    </row>
    <row r="16" spans="1:10">
      <c r="A16" s="80" t="s">
        <v>62</v>
      </c>
      <c r="B16" s="14" t="s">
        <v>63</v>
      </c>
      <c r="C16" s="15">
        <v>4</v>
      </c>
      <c r="D16" s="16">
        <v>1</v>
      </c>
      <c r="E16" s="17" t="s">
        <v>204</v>
      </c>
      <c r="F16" s="18">
        <v>0.05</v>
      </c>
      <c r="G16" s="19"/>
      <c r="H16" s="20"/>
    </row>
    <row r="17" spans="1:8">
      <c r="A17" s="80" t="s">
        <v>64</v>
      </c>
      <c r="B17" s="14" t="s">
        <v>65</v>
      </c>
      <c r="C17" s="15">
        <v>3</v>
      </c>
      <c r="D17" s="16">
        <v>1</v>
      </c>
      <c r="E17" s="17" t="s">
        <v>199</v>
      </c>
      <c r="F17" s="18">
        <v>0.06</v>
      </c>
      <c r="G17" s="19"/>
      <c r="H17" s="20"/>
    </row>
    <row r="18" spans="1:8">
      <c r="A18" s="81" t="s">
        <v>66</v>
      </c>
      <c r="B18" s="25" t="s">
        <v>67</v>
      </c>
      <c r="C18" s="16">
        <v>6</v>
      </c>
      <c r="D18" s="16">
        <v>2</v>
      </c>
      <c r="E18" s="17" t="s">
        <v>199</v>
      </c>
      <c r="F18" s="18">
        <v>0.06</v>
      </c>
      <c r="G18" s="19"/>
    </row>
    <row r="19" spans="1:8">
      <c r="A19" s="80" t="s">
        <v>68</v>
      </c>
      <c r="B19" s="14" t="s">
        <v>69</v>
      </c>
      <c r="C19" s="15">
        <v>3</v>
      </c>
      <c r="D19" s="16">
        <v>1</v>
      </c>
      <c r="E19" s="17" t="s">
        <v>199</v>
      </c>
      <c r="F19" s="18">
        <v>0.06</v>
      </c>
      <c r="G19" s="19"/>
      <c r="H19" s="20"/>
    </row>
    <row r="20" spans="1:8">
      <c r="A20" s="80" t="s">
        <v>70</v>
      </c>
      <c r="B20" s="14" t="s">
        <v>71</v>
      </c>
      <c r="C20" s="15">
        <v>6</v>
      </c>
      <c r="D20" s="16">
        <v>1</v>
      </c>
      <c r="E20" s="17" t="s">
        <v>208</v>
      </c>
      <c r="F20" s="18">
        <v>0.05</v>
      </c>
      <c r="G20" s="19"/>
      <c r="H20" s="20"/>
    </row>
    <row r="21" spans="1:8">
      <c r="A21" s="80" t="s">
        <v>72</v>
      </c>
      <c r="B21" s="14" t="s">
        <v>73</v>
      </c>
      <c r="C21" s="15">
        <v>4</v>
      </c>
      <c r="D21" s="16">
        <v>1</v>
      </c>
      <c r="E21" s="17" t="s">
        <v>204</v>
      </c>
      <c r="F21" s="18">
        <v>0.05</v>
      </c>
      <c r="G21" s="19"/>
      <c r="H21" s="20"/>
    </row>
    <row r="22" spans="1:8">
      <c r="A22" s="80" t="s">
        <v>74</v>
      </c>
      <c r="B22" s="14" t="s">
        <v>75</v>
      </c>
      <c r="C22" s="15">
        <v>6</v>
      </c>
      <c r="D22" s="16">
        <v>1</v>
      </c>
      <c r="E22" s="17" t="s">
        <v>208</v>
      </c>
      <c r="F22" s="18">
        <v>0.05</v>
      </c>
      <c r="G22" s="19"/>
      <c r="H22" s="20"/>
    </row>
    <row r="23" spans="1:8">
      <c r="A23" s="80" t="s">
        <v>76</v>
      </c>
      <c r="B23" s="14" t="s">
        <v>77</v>
      </c>
      <c r="C23" s="15">
        <v>7</v>
      </c>
      <c r="D23" s="16">
        <v>6</v>
      </c>
      <c r="E23" s="17" t="s">
        <v>216</v>
      </c>
      <c r="F23" s="18">
        <v>0.15</v>
      </c>
      <c r="G23" s="19"/>
      <c r="H23" s="20"/>
    </row>
    <row r="24" spans="1:8">
      <c r="A24" s="80" t="s">
        <v>78</v>
      </c>
      <c r="B24" s="14" t="s">
        <v>79</v>
      </c>
      <c r="C24" s="15">
        <v>56</v>
      </c>
      <c r="D24" s="16">
        <v>44</v>
      </c>
      <c r="E24" s="17" t="s">
        <v>217</v>
      </c>
      <c r="F24" s="18">
        <v>0.15</v>
      </c>
      <c r="G24" s="19" t="s">
        <v>6</v>
      </c>
      <c r="H24" s="20"/>
    </row>
    <row r="25" spans="1:8">
      <c r="A25" s="78" t="s">
        <v>80</v>
      </c>
      <c r="B25" s="23" t="s">
        <v>218</v>
      </c>
      <c r="C25" s="15">
        <v>1</v>
      </c>
      <c r="D25" s="16">
        <v>1</v>
      </c>
      <c r="E25" s="17" t="s">
        <v>197</v>
      </c>
      <c r="F25" s="18">
        <v>0.15</v>
      </c>
      <c r="G25" s="24"/>
      <c r="H25" s="20"/>
    </row>
    <row r="26" spans="1:8">
      <c r="A26" s="82" t="s">
        <v>81</v>
      </c>
      <c r="B26" s="29" t="s">
        <v>219</v>
      </c>
      <c r="C26" s="15">
        <v>1</v>
      </c>
      <c r="D26" s="16">
        <v>1</v>
      </c>
      <c r="E26" s="17" t="s">
        <v>197</v>
      </c>
      <c r="F26" s="18">
        <v>0.15</v>
      </c>
      <c r="G26" s="24"/>
      <c r="H26" s="20"/>
    </row>
    <row r="27" spans="1:8">
      <c r="A27" s="78" t="s">
        <v>82</v>
      </c>
      <c r="B27" s="23" t="s">
        <v>220</v>
      </c>
      <c r="C27" s="15">
        <v>1</v>
      </c>
      <c r="D27" s="16">
        <v>1</v>
      </c>
      <c r="E27" s="17" t="s">
        <v>197</v>
      </c>
      <c r="F27" s="18">
        <v>0.15</v>
      </c>
      <c r="G27" s="24"/>
      <c r="H27" s="20"/>
    </row>
    <row r="28" spans="1:8">
      <c r="A28" s="80" t="s">
        <v>83</v>
      </c>
      <c r="B28" s="14" t="s">
        <v>84</v>
      </c>
      <c r="C28" s="15">
        <v>4</v>
      </c>
      <c r="D28" s="16">
        <v>2</v>
      </c>
      <c r="E28" s="17" t="s">
        <v>221</v>
      </c>
      <c r="F28" s="18">
        <v>0.1</v>
      </c>
      <c r="G28" s="19"/>
      <c r="H28" s="20"/>
    </row>
    <row r="29" spans="1:8">
      <c r="A29" s="80" t="s">
        <v>85</v>
      </c>
      <c r="B29" s="14" t="s">
        <v>86</v>
      </c>
      <c r="C29" s="15">
        <v>13</v>
      </c>
      <c r="D29" s="16">
        <v>1</v>
      </c>
      <c r="E29" s="17" t="s">
        <v>222</v>
      </c>
      <c r="F29" s="18">
        <v>0.05</v>
      </c>
      <c r="G29" s="19"/>
      <c r="H29" s="20"/>
    </row>
    <row r="30" spans="1:8">
      <c r="A30" s="80" t="s">
        <v>87</v>
      </c>
      <c r="B30" s="14" t="s">
        <v>88</v>
      </c>
      <c r="C30" s="15">
        <v>2</v>
      </c>
      <c r="D30" s="16">
        <v>1</v>
      </c>
      <c r="E30" s="17" t="s">
        <v>221</v>
      </c>
      <c r="F30" s="18">
        <v>0.1</v>
      </c>
      <c r="G30" s="19"/>
      <c r="H30" s="20"/>
    </row>
    <row r="31" spans="1:8">
      <c r="A31" s="80" t="s">
        <v>89</v>
      </c>
      <c r="B31" s="14" t="s">
        <v>90</v>
      </c>
      <c r="C31" s="15">
        <v>2</v>
      </c>
      <c r="D31" s="16">
        <v>1</v>
      </c>
      <c r="E31" s="17" t="s">
        <v>221</v>
      </c>
      <c r="F31" s="18">
        <v>0.1</v>
      </c>
      <c r="G31" s="19"/>
      <c r="H31" s="20"/>
    </row>
    <row r="32" spans="1:8">
      <c r="A32" s="80" t="s">
        <v>91</v>
      </c>
      <c r="B32" s="14" t="s">
        <v>92</v>
      </c>
      <c r="C32" s="15">
        <v>3</v>
      </c>
      <c r="D32" s="16">
        <v>1</v>
      </c>
      <c r="E32" s="17" t="s">
        <v>199</v>
      </c>
      <c r="F32" s="18">
        <v>0.06</v>
      </c>
      <c r="G32" s="19"/>
      <c r="H32" s="20"/>
    </row>
    <row r="33" spans="1:8">
      <c r="A33" s="80" t="s">
        <v>93</v>
      </c>
      <c r="B33" s="14" t="s">
        <v>94</v>
      </c>
      <c r="C33" s="15">
        <v>5</v>
      </c>
      <c r="D33" s="16">
        <v>1</v>
      </c>
      <c r="E33" s="17" t="s">
        <v>223</v>
      </c>
      <c r="F33" s="18">
        <v>0.05</v>
      </c>
      <c r="G33" s="19"/>
      <c r="H33" s="20"/>
    </row>
    <row r="34" spans="1:8">
      <c r="A34" s="80" t="s">
        <v>95</v>
      </c>
      <c r="B34" s="14" t="s">
        <v>96</v>
      </c>
      <c r="C34" s="15">
        <v>6</v>
      </c>
      <c r="D34" s="16">
        <v>5</v>
      </c>
      <c r="E34" s="17" t="s">
        <v>224</v>
      </c>
      <c r="F34" s="18">
        <v>0.15</v>
      </c>
      <c r="G34" s="19"/>
      <c r="H34" s="20"/>
    </row>
    <row r="35" spans="1:8">
      <c r="A35" s="80" t="s">
        <v>97</v>
      </c>
      <c r="B35" s="14" t="s">
        <v>98</v>
      </c>
      <c r="C35" s="15">
        <v>2</v>
      </c>
      <c r="D35" s="16">
        <v>1</v>
      </c>
      <c r="E35" s="17" t="s">
        <v>221</v>
      </c>
      <c r="F35" s="18">
        <v>0.1</v>
      </c>
      <c r="G35" s="19"/>
      <c r="H35" s="20"/>
    </row>
    <row r="36" spans="1:8">
      <c r="A36" s="80" t="s">
        <v>99</v>
      </c>
      <c r="B36" s="14" t="s">
        <v>100</v>
      </c>
      <c r="C36" s="15">
        <v>4</v>
      </c>
      <c r="D36" s="16">
        <v>1</v>
      </c>
      <c r="E36" s="17" t="s">
        <v>204</v>
      </c>
      <c r="F36" s="18">
        <v>0.05</v>
      </c>
      <c r="G36" s="19"/>
      <c r="H36" s="20"/>
    </row>
    <row r="37" spans="1:8">
      <c r="A37" s="80" t="s">
        <v>101</v>
      </c>
      <c r="B37" s="14" t="s">
        <v>102</v>
      </c>
      <c r="C37" s="15">
        <v>4</v>
      </c>
      <c r="D37" s="16">
        <v>1</v>
      </c>
      <c r="E37" s="17" t="s">
        <v>204</v>
      </c>
      <c r="F37" s="18">
        <v>0.05</v>
      </c>
      <c r="G37" s="19"/>
      <c r="H37" s="20"/>
    </row>
    <row r="38" spans="1:8">
      <c r="A38" s="80" t="s">
        <v>103</v>
      </c>
      <c r="B38" s="14" t="s">
        <v>104</v>
      </c>
      <c r="C38" s="15">
        <v>3</v>
      </c>
      <c r="D38" s="16">
        <v>1</v>
      </c>
      <c r="E38" s="17" t="s">
        <v>199</v>
      </c>
      <c r="F38" s="18">
        <v>0.06</v>
      </c>
      <c r="G38" s="19"/>
      <c r="H38" s="20"/>
    </row>
    <row r="39" spans="1:8">
      <c r="A39" s="80" t="s">
        <v>105</v>
      </c>
      <c r="B39" s="14" t="s">
        <v>106</v>
      </c>
      <c r="C39" s="15">
        <v>62</v>
      </c>
      <c r="D39" s="16">
        <v>50</v>
      </c>
      <c r="E39" s="17" t="s">
        <v>225</v>
      </c>
      <c r="F39" s="18">
        <v>0.15</v>
      </c>
      <c r="G39" s="19" t="s">
        <v>6</v>
      </c>
      <c r="H39" s="20"/>
    </row>
    <row r="40" spans="1:8">
      <c r="A40" s="80" t="s">
        <v>107</v>
      </c>
      <c r="B40" s="14" t="s">
        <v>108</v>
      </c>
      <c r="C40" s="15">
        <v>6</v>
      </c>
      <c r="D40" s="16">
        <v>5</v>
      </c>
      <c r="E40" s="17" t="s">
        <v>224</v>
      </c>
      <c r="F40" s="18">
        <v>0.15</v>
      </c>
      <c r="G40" s="19" t="s">
        <v>6</v>
      </c>
      <c r="H40" s="20"/>
    </row>
    <row r="41" spans="1:8">
      <c r="A41" s="80" t="s">
        <v>109</v>
      </c>
      <c r="B41" s="14" t="s">
        <v>110</v>
      </c>
      <c r="C41" s="15">
        <v>12</v>
      </c>
      <c r="D41" s="16">
        <v>6</v>
      </c>
      <c r="E41" s="17" t="s">
        <v>221</v>
      </c>
      <c r="F41" s="18">
        <v>0.1</v>
      </c>
      <c r="G41" s="19" t="s">
        <v>6</v>
      </c>
      <c r="H41" s="20"/>
    </row>
    <row r="42" spans="1:8">
      <c r="A42" s="80" t="s">
        <v>111</v>
      </c>
      <c r="B42" s="14" t="s">
        <v>112</v>
      </c>
      <c r="C42" s="15">
        <v>5</v>
      </c>
      <c r="D42" s="16">
        <v>3</v>
      </c>
      <c r="E42" s="17" t="s">
        <v>226</v>
      </c>
      <c r="F42" s="18">
        <v>0.12</v>
      </c>
      <c r="G42" s="19"/>
      <c r="H42" s="20"/>
    </row>
    <row r="43" spans="1:8">
      <c r="A43" s="80" t="s">
        <v>113</v>
      </c>
      <c r="B43" s="14" t="s">
        <v>114</v>
      </c>
      <c r="C43" s="15">
        <v>4</v>
      </c>
      <c r="D43" s="16">
        <v>1</v>
      </c>
      <c r="E43" s="17" t="s">
        <v>204</v>
      </c>
      <c r="F43" s="18">
        <v>0.05</v>
      </c>
      <c r="G43" s="19"/>
      <c r="H43" s="20"/>
    </row>
    <row r="44" spans="1:8">
      <c r="A44" s="80" t="s">
        <v>227</v>
      </c>
      <c r="B44" s="14" t="s">
        <v>228</v>
      </c>
      <c r="C44" s="15">
        <v>31</v>
      </c>
      <c r="D44" s="16">
        <v>5</v>
      </c>
      <c r="E44" s="17" t="s">
        <v>229</v>
      </c>
      <c r="F44" s="18"/>
      <c r="G44" s="19"/>
      <c r="H44" s="20"/>
    </row>
    <row r="45" spans="1:8">
      <c r="A45" s="80" t="s">
        <v>230</v>
      </c>
      <c r="B45" s="14" t="s">
        <v>231</v>
      </c>
      <c r="C45" s="15">
        <v>108</v>
      </c>
      <c r="D45" s="16">
        <v>11</v>
      </c>
      <c r="E45" s="17" t="s">
        <v>229</v>
      </c>
      <c r="F45" s="18"/>
      <c r="G45" s="19"/>
      <c r="H45" s="20"/>
    </row>
    <row r="46" spans="1:8">
      <c r="A46" s="80" t="s">
        <v>232</v>
      </c>
      <c r="B46" s="14" t="s">
        <v>233</v>
      </c>
      <c r="C46" s="15">
        <v>46</v>
      </c>
      <c r="D46" s="16">
        <v>6</v>
      </c>
      <c r="E46" s="17" t="s">
        <v>229</v>
      </c>
      <c r="F46" s="18"/>
      <c r="G46" s="19"/>
      <c r="H46" s="20"/>
    </row>
    <row r="47" spans="1:8">
      <c r="A47" s="78" t="s">
        <v>116</v>
      </c>
      <c r="B47" s="23" t="s">
        <v>234</v>
      </c>
      <c r="C47" s="15">
        <v>1</v>
      </c>
      <c r="D47" s="16">
        <v>1</v>
      </c>
      <c r="E47" s="17" t="s">
        <v>197</v>
      </c>
      <c r="F47" s="18">
        <v>0.15</v>
      </c>
      <c r="G47" s="24"/>
      <c r="H47" s="20"/>
    </row>
    <row r="48" spans="1:8">
      <c r="A48" s="80" t="s">
        <v>235</v>
      </c>
      <c r="B48" s="14" t="s">
        <v>236</v>
      </c>
      <c r="C48" s="15">
        <v>35</v>
      </c>
      <c r="D48" s="16">
        <v>9</v>
      </c>
      <c r="E48" s="17" t="s">
        <v>229</v>
      </c>
      <c r="F48" s="18"/>
      <c r="G48" s="19"/>
      <c r="H48" s="20"/>
    </row>
    <row r="49" spans="1:8">
      <c r="A49" s="80" t="s">
        <v>237</v>
      </c>
      <c r="B49" s="14" t="s">
        <v>238</v>
      </c>
      <c r="C49" s="15">
        <v>29</v>
      </c>
      <c r="D49" s="16">
        <v>5</v>
      </c>
      <c r="E49" s="17" t="s">
        <v>229</v>
      </c>
      <c r="F49" s="18"/>
      <c r="G49" s="19"/>
      <c r="H49" s="20"/>
    </row>
    <row r="50" spans="1:8">
      <c r="A50" s="78" t="s">
        <v>117</v>
      </c>
      <c r="B50" s="23" t="s">
        <v>239</v>
      </c>
      <c r="C50" s="15">
        <v>1</v>
      </c>
      <c r="D50" s="16">
        <v>1</v>
      </c>
      <c r="E50" s="17" t="s">
        <v>197</v>
      </c>
      <c r="F50" s="18">
        <v>0.15</v>
      </c>
      <c r="G50" s="24"/>
      <c r="H50" s="20"/>
    </row>
    <row r="51" spans="1:8">
      <c r="A51" s="80" t="s">
        <v>240</v>
      </c>
      <c r="B51" s="14" t="s">
        <v>241</v>
      </c>
      <c r="C51" s="15">
        <v>45</v>
      </c>
      <c r="D51" s="16">
        <v>7</v>
      </c>
      <c r="E51" s="17" t="s">
        <v>229</v>
      </c>
      <c r="F51" s="18"/>
      <c r="G51" s="19"/>
      <c r="H51" s="20"/>
    </row>
    <row r="52" spans="1:8">
      <c r="A52" s="80" t="s">
        <v>242</v>
      </c>
      <c r="B52" s="14" t="s">
        <v>243</v>
      </c>
      <c r="C52" s="15">
        <v>42</v>
      </c>
      <c r="D52" s="16">
        <v>20</v>
      </c>
      <c r="E52" s="17" t="s">
        <v>229</v>
      </c>
      <c r="F52" s="18"/>
      <c r="G52" s="19"/>
      <c r="H52" s="20"/>
    </row>
    <row r="53" spans="1:8">
      <c r="A53" s="80" t="s">
        <v>244</v>
      </c>
      <c r="B53" s="14" t="s">
        <v>245</v>
      </c>
      <c r="C53" s="15">
        <v>52</v>
      </c>
      <c r="D53" s="16">
        <v>27</v>
      </c>
      <c r="E53" s="17" t="s">
        <v>229</v>
      </c>
      <c r="F53" s="18"/>
      <c r="G53" s="19"/>
      <c r="H53" s="20"/>
    </row>
    <row r="54" spans="1:8">
      <c r="A54" s="80" t="s">
        <v>246</v>
      </c>
      <c r="B54" s="14" t="s">
        <v>247</v>
      </c>
      <c r="C54" s="15">
        <v>67</v>
      </c>
      <c r="D54" s="16">
        <v>28</v>
      </c>
      <c r="E54" s="17" t="s">
        <v>229</v>
      </c>
      <c r="F54" s="18"/>
      <c r="G54" s="19"/>
      <c r="H54" s="20"/>
    </row>
    <row r="55" spans="1:8">
      <c r="A55" s="80" t="s">
        <v>248</v>
      </c>
      <c r="B55" s="14" t="s">
        <v>249</v>
      </c>
      <c r="C55" s="15">
        <v>81</v>
      </c>
      <c r="D55" s="16">
        <v>32</v>
      </c>
      <c r="E55" s="17" t="s">
        <v>229</v>
      </c>
      <c r="F55" s="18"/>
      <c r="G55" s="19"/>
      <c r="H55" s="20"/>
    </row>
    <row r="56" spans="1:8">
      <c r="A56" s="80" t="s">
        <v>250</v>
      </c>
      <c r="B56" s="14" t="s">
        <v>251</v>
      </c>
      <c r="C56" s="15">
        <v>57</v>
      </c>
      <c r="D56" s="16">
        <v>27</v>
      </c>
      <c r="E56" s="17" t="s">
        <v>229</v>
      </c>
      <c r="F56" s="18"/>
      <c r="G56" s="19"/>
      <c r="H56" s="20"/>
    </row>
    <row r="57" spans="1:8">
      <c r="A57" s="80" t="s">
        <v>252</v>
      </c>
      <c r="B57" s="14" t="s">
        <v>253</v>
      </c>
      <c r="C57" s="15">
        <v>51</v>
      </c>
      <c r="D57" s="15">
        <v>23</v>
      </c>
      <c r="E57" s="17" t="s">
        <v>229</v>
      </c>
      <c r="F57" s="18"/>
      <c r="G57" s="19"/>
      <c r="H57" s="20"/>
    </row>
    <row r="58" spans="1:8">
      <c r="A58" s="80" t="s">
        <v>254</v>
      </c>
      <c r="B58" s="14" t="s">
        <v>255</v>
      </c>
      <c r="C58" s="15">
        <v>45</v>
      </c>
      <c r="D58" s="16">
        <v>13</v>
      </c>
      <c r="E58" s="17" t="s">
        <v>229</v>
      </c>
      <c r="F58" s="18"/>
      <c r="G58" s="19"/>
      <c r="H58" s="20"/>
    </row>
    <row r="59" spans="1:8">
      <c r="A59" s="80" t="s">
        <v>256</v>
      </c>
      <c r="B59" s="14" t="s">
        <v>257</v>
      </c>
      <c r="C59" s="15">
        <v>41</v>
      </c>
      <c r="D59" s="16">
        <v>11</v>
      </c>
      <c r="E59" s="17" t="s">
        <v>229</v>
      </c>
      <c r="F59" s="18"/>
      <c r="G59" s="19"/>
      <c r="H59" s="20"/>
    </row>
    <row r="60" spans="1:8">
      <c r="A60" s="82" t="s">
        <v>120</v>
      </c>
      <c r="B60" s="29" t="s">
        <v>258</v>
      </c>
      <c r="C60" s="15">
        <v>1</v>
      </c>
      <c r="D60" s="16">
        <v>1</v>
      </c>
      <c r="E60" s="17" t="s">
        <v>197</v>
      </c>
      <c r="F60" s="18">
        <v>0.15</v>
      </c>
      <c r="G60" s="24"/>
      <c r="H60" s="20"/>
    </row>
    <row r="61" spans="1:8">
      <c r="A61" s="80" t="s">
        <v>259</v>
      </c>
      <c r="B61" s="14" t="s">
        <v>260</v>
      </c>
      <c r="C61" s="15">
        <v>43</v>
      </c>
      <c r="D61" s="16">
        <v>10</v>
      </c>
      <c r="E61" s="17" t="s">
        <v>229</v>
      </c>
      <c r="F61" s="18"/>
      <c r="G61" s="19"/>
      <c r="H61" s="20"/>
    </row>
    <row r="62" spans="1:8">
      <c r="A62" s="78" t="s">
        <v>121</v>
      </c>
      <c r="B62" s="23" t="s">
        <v>261</v>
      </c>
      <c r="C62" s="15">
        <v>1</v>
      </c>
      <c r="D62" s="16">
        <v>1</v>
      </c>
      <c r="E62" s="17" t="s">
        <v>197</v>
      </c>
      <c r="F62" s="18">
        <v>0.15</v>
      </c>
      <c r="G62" s="24"/>
      <c r="H62" s="20"/>
    </row>
    <row r="63" spans="1:8">
      <c r="A63" s="80" t="s">
        <v>262</v>
      </c>
      <c r="B63" s="14" t="s">
        <v>263</v>
      </c>
      <c r="C63" s="15">
        <v>26</v>
      </c>
      <c r="D63" s="16">
        <v>10</v>
      </c>
      <c r="E63" s="17" t="s">
        <v>229</v>
      </c>
      <c r="F63" s="18"/>
      <c r="G63" s="19"/>
      <c r="H63" s="20"/>
    </row>
    <row r="64" spans="1:8">
      <c r="A64" s="80" t="s">
        <v>264</v>
      </c>
      <c r="B64" s="14" t="s">
        <v>265</v>
      </c>
      <c r="C64" s="15">
        <v>50</v>
      </c>
      <c r="D64" s="15">
        <v>13</v>
      </c>
      <c r="E64" s="17" t="s">
        <v>229</v>
      </c>
      <c r="F64" s="18"/>
      <c r="G64" s="19"/>
      <c r="H64" s="20"/>
    </row>
    <row r="65" spans="1:8">
      <c r="A65" s="80" t="s">
        <v>266</v>
      </c>
      <c r="B65" s="14" t="s">
        <v>267</v>
      </c>
      <c r="C65" s="15">
        <v>34</v>
      </c>
      <c r="D65" s="16">
        <v>7</v>
      </c>
      <c r="E65" s="17" t="s">
        <v>229</v>
      </c>
      <c r="F65" s="18"/>
      <c r="G65" s="19"/>
      <c r="H65" s="20"/>
    </row>
    <row r="66" spans="1:8">
      <c r="A66" s="80" t="s">
        <v>268</v>
      </c>
      <c r="B66" s="14" t="s">
        <v>269</v>
      </c>
      <c r="C66" s="15">
        <v>44</v>
      </c>
      <c r="D66" s="16">
        <v>21</v>
      </c>
      <c r="E66" s="17" t="s">
        <v>229</v>
      </c>
      <c r="F66" s="18"/>
      <c r="G66" s="19"/>
      <c r="H66" s="20"/>
    </row>
    <row r="67" spans="1:8">
      <c r="A67" s="80" t="s">
        <v>270</v>
      </c>
      <c r="B67" s="14" t="s">
        <v>271</v>
      </c>
      <c r="C67" s="15">
        <v>39</v>
      </c>
      <c r="D67" s="16">
        <v>3</v>
      </c>
      <c r="E67" s="17" t="s">
        <v>229</v>
      </c>
      <c r="F67" s="18"/>
      <c r="G67" s="19"/>
      <c r="H67" s="20"/>
    </row>
    <row r="68" spans="1:8">
      <c r="A68" s="80" t="s">
        <v>272</v>
      </c>
      <c r="B68" s="14" t="s">
        <v>273</v>
      </c>
      <c r="C68" s="15">
        <v>40</v>
      </c>
      <c r="D68" s="16">
        <v>7</v>
      </c>
      <c r="E68" s="17" t="s">
        <v>229</v>
      </c>
      <c r="F68" s="18"/>
      <c r="G68" s="19"/>
      <c r="H68" s="20"/>
    </row>
    <row r="69" spans="1:8">
      <c r="A69" s="80" t="s">
        <v>274</v>
      </c>
      <c r="B69" s="14" t="s">
        <v>275</v>
      </c>
      <c r="C69" s="15">
        <v>38</v>
      </c>
      <c r="D69" s="16">
        <v>6</v>
      </c>
      <c r="E69" s="17" t="s">
        <v>229</v>
      </c>
      <c r="F69" s="18"/>
      <c r="G69" s="19"/>
      <c r="H69" s="20"/>
    </row>
    <row r="70" spans="1:8">
      <c r="A70" s="80" t="s">
        <v>276</v>
      </c>
      <c r="B70" s="14" t="s">
        <v>277</v>
      </c>
      <c r="C70" s="15">
        <v>27</v>
      </c>
      <c r="D70" s="16">
        <v>12</v>
      </c>
      <c r="E70" s="17" t="s">
        <v>229</v>
      </c>
      <c r="F70" s="18"/>
      <c r="G70" s="19"/>
      <c r="H70" s="20"/>
    </row>
    <row r="71" spans="1:8">
      <c r="A71" s="80" t="s">
        <v>278</v>
      </c>
      <c r="B71" s="14" t="s">
        <v>279</v>
      </c>
      <c r="C71" s="15">
        <v>26</v>
      </c>
      <c r="D71" s="16">
        <v>13</v>
      </c>
      <c r="E71" s="17" t="s">
        <v>229</v>
      </c>
      <c r="F71" s="18"/>
      <c r="G71" s="19"/>
      <c r="H71" s="20"/>
    </row>
    <row r="72" spans="1:8">
      <c r="A72" s="80" t="s">
        <v>280</v>
      </c>
      <c r="B72" s="14" t="s">
        <v>281</v>
      </c>
      <c r="C72" s="15">
        <v>50</v>
      </c>
      <c r="D72" s="16">
        <v>3</v>
      </c>
      <c r="E72" s="17" t="s">
        <v>229</v>
      </c>
      <c r="F72" s="18"/>
      <c r="G72" s="19"/>
      <c r="H72" s="20"/>
    </row>
    <row r="73" spans="1:8">
      <c r="A73" s="80" t="s">
        <v>282</v>
      </c>
      <c r="B73" s="14" t="s">
        <v>283</v>
      </c>
      <c r="C73" s="15">
        <v>43</v>
      </c>
      <c r="D73" s="16">
        <v>2</v>
      </c>
      <c r="E73" s="17" t="s">
        <v>229</v>
      </c>
      <c r="F73" s="18"/>
      <c r="G73" s="19"/>
      <c r="H73" s="20"/>
    </row>
    <row r="74" spans="1:8">
      <c r="A74" s="80" t="s">
        <v>284</v>
      </c>
      <c r="B74" s="14" t="s">
        <v>285</v>
      </c>
      <c r="C74" s="15">
        <v>31</v>
      </c>
      <c r="D74" s="16">
        <v>1</v>
      </c>
      <c r="E74" s="17" t="s">
        <v>229</v>
      </c>
      <c r="F74" s="18"/>
      <c r="G74" s="19"/>
      <c r="H74" s="20"/>
    </row>
    <row r="75" spans="1:8">
      <c r="A75" s="80" t="s">
        <v>286</v>
      </c>
      <c r="B75" s="14" t="s">
        <v>287</v>
      </c>
      <c r="C75" s="15">
        <v>57</v>
      </c>
      <c r="D75" s="16">
        <v>10</v>
      </c>
      <c r="E75" s="17" t="s">
        <v>229</v>
      </c>
      <c r="F75" s="18"/>
      <c r="G75" s="19"/>
      <c r="H75" s="20"/>
    </row>
    <row r="76" spans="1:8">
      <c r="A76" s="80" t="s">
        <v>288</v>
      </c>
      <c r="B76" s="14" t="s">
        <v>289</v>
      </c>
      <c r="C76" s="15">
        <v>45</v>
      </c>
      <c r="D76" s="16">
        <v>3</v>
      </c>
      <c r="E76" s="17" t="s">
        <v>229</v>
      </c>
      <c r="F76" s="18"/>
      <c r="G76" s="19"/>
      <c r="H76" s="20"/>
    </row>
    <row r="77" spans="1:8">
      <c r="A77" s="80" t="s">
        <v>290</v>
      </c>
      <c r="B77" s="14" t="s">
        <v>291</v>
      </c>
      <c r="C77" s="15">
        <v>43</v>
      </c>
      <c r="D77" s="15">
        <v>3</v>
      </c>
      <c r="E77" s="17" t="s">
        <v>229</v>
      </c>
      <c r="F77" s="18"/>
      <c r="G77" s="19"/>
      <c r="H77" s="20"/>
    </row>
    <row r="78" spans="1:8">
      <c r="A78" s="80" t="s">
        <v>292</v>
      </c>
      <c r="B78" s="14" t="s">
        <v>293</v>
      </c>
      <c r="C78" s="15">
        <v>42</v>
      </c>
      <c r="D78" s="16">
        <v>4</v>
      </c>
      <c r="E78" s="17" t="s">
        <v>229</v>
      </c>
      <c r="F78" s="18"/>
      <c r="G78" s="19"/>
      <c r="H78" s="20"/>
    </row>
    <row r="79" spans="1:8">
      <c r="A79" s="80" t="s">
        <v>123</v>
      </c>
      <c r="B79" s="14" t="s">
        <v>124</v>
      </c>
      <c r="C79" s="15">
        <v>9</v>
      </c>
      <c r="D79" s="16">
        <v>1</v>
      </c>
      <c r="E79" s="17" t="s">
        <v>294</v>
      </c>
      <c r="F79" s="18">
        <v>0.05</v>
      </c>
      <c r="G79" s="19" t="s">
        <v>6</v>
      </c>
      <c r="H79" s="20"/>
    </row>
    <row r="80" spans="1:8">
      <c r="A80" s="83" t="s">
        <v>295</v>
      </c>
      <c r="B80" s="30" t="s">
        <v>296</v>
      </c>
      <c r="C80" s="15"/>
      <c r="D80" s="16"/>
      <c r="E80" s="17"/>
      <c r="F80" s="18"/>
      <c r="G80" s="19"/>
      <c r="H80" s="20"/>
    </row>
    <row r="81" spans="1:8">
      <c r="A81" s="83" t="s">
        <v>297</v>
      </c>
      <c r="B81" s="30" t="s">
        <v>298</v>
      </c>
      <c r="C81" s="15"/>
      <c r="D81" s="16">
        <v>385</v>
      </c>
      <c r="E81" s="17"/>
      <c r="F81" s="18"/>
      <c r="G81" s="19"/>
      <c r="H81" s="20"/>
    </row>
    <row r="82" spans="1:8">
      <c r="A82" s="83" t="s">
        <v>299</v>
      </c>
      <c r="B82" s="30" t="s">
        <v>300</v>
      </c>
      <c r="C82" s="15"/>
      <c r="D82" s="16"/>
      <c r="E82" s="17"/>
      <c r="F82" s="18"/>
      <c r="G82" s="19"/>
      <c r="H82" s="20"/>
    </row>
    <row r="83" spans="1:8">
      <c r="A83" s="83" t="s">
        <v>301</v>
      </c>
      <c r="B83" s="30" t="s">
        <v>302</v>
      </c>
      <c r="C83" s="15"/>
      <c r="D83" s="16"/>
      <c r="E83" s="17"/>
      <c r="F83" s="18"/>
      <c r="G83" s="19"/>
      <c r="H83" s="20"/>
    </row>
    <row r="84" spans="1:8">
      <c r="A84" s="83" t="s">
        <v>303</v>
      </c>
      <c r="B84" s="30" t="s">
        <v>304</v>
      </c>
      <c r="C84" s="15"/>
      <c r="D84" s="16"/>
      <c r="E84" s="17"/>
      <c r="F84" s="18"/>
      <c r="G84" s="19"/>
      <c r="H84" s="20"/>
    </row>
    <row r="85" spans="1:8">
      <c r="A85" s="83" t="s">
        <v>305</v>
      </c>
      <c r="B85" s="30" t="s">
        <v>306</v>
      </c>
      <c r="C85" s="15"/>
      <c r="D85" s="16"/>
      <c r="E85" s="17"/>
      <c r="F85" s="18"/>
      <c r="G85" s="19"/>
      <c r="H85" s="20"/>
    </row>
    <row r="86" spans="1:8">
      <c r="A86" s="83" t="s">
        <v>307</v>
      </c>
      <c r="B86" s="30" t="s">
        <v>308</v>
      </c>
      <c r="C86" s="15"/>
      <c r="D86" s="16"/>
      <c r="E86" s="17"/>
      <c r="F86" s="18"/>
      <c r="G86" s="19"/>
      <c r="H86" s="20"/>
    </row>
    <row r="87" spans="1:8">
      <c r="A87" s="83" t="s">
        <v>309</v>
      </c>
      <c r="B87" s="30" t="s">
        <v>310</v>
      </c>
      <c r="C87" s="15"/>
      <c r="D87" s="16"/>
      <c r="E87" s="17"/>
      <c r="F87" s="18"/>
      <c r="G87" s="19"/>
      <c r="H87" s="20"/>
    </row>
    <row r="88" spans="1:8">
      <c r="A88" s="83" t="s">
        <v>311</v>
      </c>
      <c r="B88" s="30" t="s">
        <v>312</v>
      </c>
      <c r="C88" s="15"/>
      <c r="D88" s="16"/>
      <c r="E88" s="17"/>
      <c r="F88" s="18"/>
      <c r="G88" s="19"/>
      <c r="H88" s="20"/>
    </row>
    <row r="89" spans="1:8">
      <c r="A89" s="83" t="s">
        <v>313</v>
      </c>
      <c r="B89" s="30" t="s">
        <v>314</v>
      </c>
      <c r="C89" s="15"/>
      <c r="D89" s="16"/>
      <c r="E89" s="17"/>
      <c r="F89" s="18"/>
      <c r="G89" s="19"/>
      <c r="H89" s="20"/>
    </row>
    <row r="90" spans="1:8">
      <c r="A90" s="83" t="s">
        <v>315</v>
      </c>
      <c r="B90" s="30" t="s">
        <v>316</v>
      </c>
      <c r="C90" s="15"/>
      <c r="D90" s="16"/>
      <c r="E90" s="17"/>
      <c r="F90" s="18"/>
      <c r="G90" s="19"/>
      <c r="H90" s="20"/>
    </row>
    <row r="91" spans="1:8">
      <c r="A91" s="83" t="s">
        <v>317</v>
      </c>
      <c r="B91" s="30" t="s">
        <v>318</v>
      </c>
      <c r="C91" s="15"/>
      <c r="D91" s="16"/>
      <c r="E91" s="17"/>
      <c r="F91" s="18"/>
      <c r="G91" s="19"/>
      <c r="H91" s="20"/>
    </row>
    <row r="92" spans="1:8">
      <c r="A92" s="83" t="s">
        <v>319</v>
      </c>
      <c r="B92" s="30" t="s">
        <v>320</v>
      </c>
      <c r="C92" s="15"/>
      <c r="D92" s="16"/>
      <c r="E92" s="17"/>
      <c r="F92" s="18"/>
      <c r="G92" s="19"/>
      <c r="H92" s="20"/>
    </row>
    <row r="93" spans="1:8">
      <c r="A93" s="83" t="s">
        <v>321</v>
      </c>
      <c r="B93" s="30" t="s">
        <v>322</v>
      </c>
      <c r="C93" s="15"/>
      <c r="D93" s="16"/>
      <c r="E93" s="17"/>
      <c r="F93" s="18"/>
      <c r="G93" s="19"/>
      <c r="H93" s="20"/>
    </row>
    <row r="94" spans="1:8">
      <c r="A94" s="80"/>
      <c r="B94" s="14"/>
      <c r="C94" s="15"/>
      <c r="D94" s="16"/>
      <c r="E94" s="17"/>
      <c r="F94" s="18"/>
      <c r="G94" s="19"/>
      <c r="H94" s="20"/>
    </row>
    <row r="95" spans="1:8">
      <c r="A95" s="80"/>
      <c r="B95" s="14"/>
      <c r="C95" s="15"/>
      <c r="D95" s="16"/>
      <c r="E95" s="17"/>
      <c r="F95" s="18"/>
      <c r="G95" s="19"/>
      <c r="H95" s="20"/>
    </row>
    <row r="96" spans="1:8">
      <c r="A96" s="80"/>
      <c r="B96" s="14"/>
      <c r="C96" s="15"/>
      <c r="D96" s="16"/>
      <c r="E96" s="17"/>
      <c r="F96" s="18"/>
      <c r="G96" s="19"/>
      <c r="H96" s="20"/>
    </row>
    <row r="97" spans="1:8">
      <c r="A97" s="80"/>
      <c r="B97" s="14"/>
      <c r="C97" s="15"/>
      <c r="D97" s="16"/>
      <c r="E97" s="17"/>
      <c r="F97" s="18"/>
      <c r="G97" s="19"/>
      <c r="H97" s="20"/>
    </row>
    <row r="98" spans="1:8">
      <c r="A98" s="80" t="s">
        <v>125</v>
      </c>
      <c r="B98" s="14" t="s">
        <v>126</v>
      </c>
      <c r="C98" s="15">
        <v>2</v>
      </c>
      <c r="D98" s="16">
        <v>1</v>
      </c>
      <c r="E98" s="17" t="s">
        <v>221</v>
      </c>
      <c r="F98" s="18">
        <v>0.1</v>
      </c>
      <c r="G98" s="19"/>
      <c r="H98" s="20"/>
    </row>
    <row r="99" spans="1:8">
      <c r="A99" s="80" t="s">
        <v>127</v>
      </c>
      <c r="B99" s="14" t="s">
        <v>128</v>
      </c>
      <c r="C99" s="15">
        <v>12</v>
      </c>
      <c r="D99" s="16">
        <v>10</v>
      </c>
      <c r="E99" s="17" t="s">
        <v>224</v>
      </c>
      <c r="F99" s="18">
        <v>0.15</v>
      </c>
      <c r="G99" s="19" t="s">
        <v>6</v>
      </c>
      <c r="H99" s="20"/>
    </row>
    <row r="100" spans="1:8">
      <c r="A100" s="80" t="s">
        <v>129</v>
      </c>
      <c r="B100" s="14" t="s">
        <v>130</v>
      </c>
      <c r="C100" s="15">
        <v>31</v>
      </c>
      <c r="D100" s="16">
        <v>28</v>
      </c>
      <c r="E100" s="17" t="s">
        <v>323</v>
      </c>
      <c r="F100" s="18">
        <v>0.15</v>
      </c>
      <c r="G100" s="19" t="s">
        <v>6</v>
      </c>
      <c r="H100" s="20"/>
    </row>
    <row r="101" spans="1:8">
      <c r="A101" s="78" t="s">
        <v>131</v>
      </c>
      <c r="B101" s="23" t="s">
        <v>324</v>
      </c>
      <c r="C101" s="15">
        <v>1</v>
      </c>
      <c r="D101" s="16">
        <v>1</v>
      </c>
      <c r="E101" s="17" t="s">
        <v>197</v>
      </c>
      <c r="F101" s="18">
        <v>0.15</v>
      </c>
      <c r="G101" s="24"/>
      <c r="H101" s="20"/>
    </row>
    <row r="102" spans="1:8">
      <c r="A102" s="80" t="s">
        <v>132</v>
      </c>
      <c r="B102" s="14" t="s">
        <v>133</v>
      </c>
      <c r="C102" s="15">
        <v>4</v>
      </c>
      <c r="D102" s="16">
        <v>3</v>
      </c>
      <c r="E102" s="17" t="s">
        <v>325</v>
      </c>
      <c r="F102" s="18">
        <v>0.15</v>
      </c>
      <c r="G102" s="19"/>
      <c r="H102" s="20"/>
    </row>
    <row r="103" spans="1:8">
      <c r="A103" s="80" t="s">
        <v>134</v>
      </c>
      <c r="B103" s="14" t="s">
        <v>135</v>
      </c>
      <c r="C103" s="15">
        <v>3</v>
      </c>
      <c r="D103" s="15">
        <v>1</v>
      </c>
      <c r="E103" s="17" t="s">
        <v>199</v>
      </c>
      <c r="F103" s="18">
        <v>0.06</v>
      </c>
      <c r="G103" s="19"/>
      <c r="H103" s="20"/>
    </row>
    <row r="104" spans="1:8">
      <c r="A104" s="80" t="s">
        <v>136</v>
      </c>
      <c r="B104" s="14" t="s">
        <v>137</v>
      </c>
      <c r="C104" s="15">
        <v>12</v>
      </c>
      <c r="D104" s="16">
        <v>9</v>
      </c>
      <c r="E104" s="17" t="s">
        <v>325</v>
      </c>
      <c r="F104" s="18">
        <v>0.15</v>
      </c>
      <c r="G104" s="19"/>
      <c r="H104" s="20"/>
    </row>
    <row r="105" spans="1:8">
      <c r="A105" s="81" t="s">
        <v>138</v>
      </c>
      <c r="B105" s="25" t="s">
        <v>139</v>
      </c>
      <c r="C105" s="16">
        <v>3</v>
      </c>
      <c r="D105" s="16">
        <v>1</v>
      </c>
      <c r="E105" s="17" t="s">
        <v>199</v>
      </c>
      <c r="F105" s="18">
        <v>0.06</v>
      </c>
      <c r="G105" s="19"/>
    </row>
    <row r="106" spans="1:8">
      <c r="A106" s="81" t="s">
        <v>140</v>
      </c>
      <c r="B106" s="25" t="s">
        <v>141</v>
      </c>
      <c r="C106" s="16">
        <v>3</v>
      </c>
      <c r="D106" s="16">
        <v>1</v>
      </c>
      <c r="E106" s="17" t="s">
        <v>199</v>
      </c>
      <c r="F106" s="18">
        <v>0.06</v>
      </c>
      <c r="G106" s="19"/>
    </row>
    <row r="107" spans="1:8">
      <c r="A107" s="80" t="s">
        <v>142</v>
      </c>
      <c r="B107" s="14" t="s">
        <v>143</v>
      </c>
      <c r="C107" s="15">
        <v>7</v>
      </c>
      <c r="D107" s="16">
        <v>2</v>
      </c>
      <c r="E107" s="17" t="s">
        <v>326</v>
      </c>
      <c r="F107" s="18">
        <v>0.05</v>
      </c>
      <c r="G107" s="19"/>
      <c r="H107" s="20"/>
    </row>
    <row r="108" spans="1:8">
      <c r="A108" s="80" t="s">
        <v>144</v>
      </c>
      <c r="B108" s="14" t="s">
        <v>145</v>
      </c>
      <c r="C108" s="15">
        <v>1</v>
      </c>
      <c r="D108" s="16">
        <v>1</v>
      </c>
      <c r="E108" s="17" t="s">
        <v>197</v>
      </c>
      <c r="F108" s="18">
        <v>0.15</v>
      </c>
      <c r="G108" s="19"/>
      <c r="H108" s="20"/>
    </row>
    <row r="109" spans="1:8">
      <c r="A109" s="81" t="s">
        <v>146</v>
      </c>
      <c r="B109" s="25" t="s">
        <v>147</v>
      </c>
      <c r="C109" s="16">
        <v>7</v>
      </c>
      <c r="D109" s="16">
        <v>2</v>
      </c>
      <c r="E109" s="17" t="s">
        <v>326</v>
      </c>
      <c r="F109" s="18">
        <v>0.05</v>
      </c>
      <c r="G109" s="19"/>
    </row>
    <row r="110" spans="1:8">
      <c r="A110" s="80" t="s">
        <v>148</v>
      </c>
      <c r="B110" s="14" t="s">
        <v>327</v>
      </c>
      <c r="C110" s="15">
        <v>14</v>
      </c>
      <c r="D110" s="16">
        <v>1</v>
      </c>
      <c r="E110" s="17" t="s">
        <v>328</v>
      </c>
      <c r="F110" s="18">
        <v>0.05</v>
      </c>
      <c r="G110" s="19"/>
      <c r="H110" s="20"/>
    </row>
    <row r="111" spans="1:8">
      <c r="A111" s="80" t="s">
        <v>149</v>
      </c>
      <c r="B111" s="14" t="s">
        <v>150</v>
      </c>
      <c r="C111" s="15">
        <v>3</v>
      </c>
      <c r="D111" s="16">
        <v>1</v>
      </c>
      <c r="E111" s="17" t="s">
        <v>199</v>
      </c>
      <c r="F111" s="18">
        <v>0.06</v>
      </c>
      <c r="G111" s="19"/>
      <c r="H111" s="20"/>
    </row>
    <row r="112" spans="1:8">
      <c r="A112" s="80" t="s">
        <v>151</v>
      </c>
      <c r="B112" s="14" t="s">
        <v>152</v>
      </c>
      <c r="C112" s="15">
        <v>18</v>
      </c>
      <c r="D112" s="16">
        <v>12</v>
      </c>
      <c r="E112" s="17" t="s">
        <v>329</v>
      </c>
      <c r="F112" s="18">
        <v>0.13</v>
      </c>
      <c r="G112" s="19"/>
      <c r="H112" s="20"/>
    </row>
    <row r="113" spans="1:8">
      <c r="A113" s="80" t="s">
        <v>153</v>
      </c>
      <c r="B113" s="14" t="s">
        <v>330</v>
      </c>
      <c r="C113" s="15">
        <v>4</v>
      </c>
      <c r="D113" s="16">
        <v>1</v>
      </c>
      <c r="E113" s="17" t="s">
        <v>204</v>
      </c>
      <c r="F113" s="18">
        <v>0.05</v>
      </c>
      <c r="G113" s="19"/>
      <c r="H113" s="20"/>
    </row>
    <row r="114" spans="1:8">
      <c r="A114" s="80" t="s">
        <v>154</v>
      </c>
      <c r="B114" s="14" t="s">
        <v>155</v>
      </c>
      <c r="C114" s="15">
        <v>3</v>
      </c>
      <c r="D114" s="16">
        <v>1</v>
      </c>
      <c r="E114" s="17" t="s">
        <v>199</v>
      </c>
      <c r="F114" s="18">
        <v>0.06</v>
      </c>
      <c r="G114" s="19"/>
      <c r="H114" s="20"/>
    </row>
    <row r="115" spans="1:8">
      <c r="A115" s="80" t="s">
        <v>156</v>
      </c>
      <c r="B115" s="14" t="s">
        <v>157</v>
      </c>
      <c r="C115" s="15">
        <v>2</v>
      </c>
      <c r="D115" s="16">
        <v>1</v>
      </c>
      <c r="E115" s="17" t="s">
        <v>221</v>
      </c>
      <c r="F115" s="18">
        <v>0.1</v>
      </c>
      <c r="G115" s="19"/>
      <c r="H115" s="20"/>
    </row>
    <row r="116" spans="1:8">
      <c r="A116" s="80" t="s">
        <v>158</v>
      </c>
      <c r="B116" s="14" t="s">
        <v>159</v>
      </c>
      <c r="C116" s="15">
        <v>1</v>
      </c>
      <c r="D116" s="16">
        <v>1</v>
      </c>
      <c r="E116" s="17" t="s">
        <v>197</v>
      </c>
      <c r="F116" s="18">
        <v>0.15</v>
      </c>
      <c r="G116" s="19"/>
      <c r="H116" s="20"/>
    </row>
    <row r="117" spans="1:8">
      <c r="A117" s="80" t="s">
        <v>160</v>
      </c>
      <c r="B117" s="14" t="s">
        <v>161</v>
      </c>
      <c r="C117" s="15">
        <v>4</v>
      </c>
      <c r="D117" s="16">
        <v>3</v>
      </c>
      <c r="E117" s="17" t="s">
        <v>325</v>
      </c>
      <c r="F117" s="18">
        <v>0.15</v>
      </c>
      <c r="G117" s="19"/>
      <c r="H117" s="20"/>
    </row>
    <row r="118" spans="1:8">
      <c r="A118" s="80" t="s">
        <v>162</v>
      </c>
      <c r="B118" s="14" t="s">
        <v>163</v>
      </c>
      <c r="C118" s="15">
        <v>6</v>
      </c>
      <c r="D118" s="16">
        <v>1</v>
      </c>
      <c r="E118" s="17" t="s">
        <v>208</v>
      </c>
      <c r="F118" s="18">
        <v>0.05</v>
      </c>
      <c r="G118" s="19"/>
      <c r="H118" s="20"/>
    </row>
    <row r="119" spans="1:8">
      <c r="A119" s="80" t="s">
        <v>164</v>
      </c>
      <c r="B119" s="14" t="s">
        <v>165</v>
      </c>
      <c r="C119" s="15">
        <v>7</v>
      </c>
      <c r="D119" s="16">
        <v>2</v>
      </c>
      <c r="E119" s="17" t="s">
        <v>326</v>
      </c>
      <c r="F119" s="18">
        <v>0.05</v>
      </c>
      <c r="G119" s="19"/>
      <c r="H119" s="20"/>
    </row>
    <row r="120" spans="1:8">
      <c r="A120" s="80" t="s">
        <v>166</v>
      </c>
      <c r="B120" s="14" t="s">
        <v>167</v>
      </c>
      <c r="C120" s="15">
        <v>8</v>
      </c>
      <c r="D120" s="16">
        <v>5</v>
      </c>
      <c r="E120" s="17" t="s">
        <v>331</v>
      </c>
      <c r="F120" s="18">
        <v>0.12</v>
      </c>
      <c r="G120" s="19"/>
      <c r="H120" s="20"/>
    </row>
    <row r="121" spans="1:8">
      <c r="A121" s="80" t="s">
        <v>168</v>
      </c>
      <c r="B121" s="14" t="s">
        <v>169</v>
      </c>
      <c r="C121" s="15">
        <v>2</v>
      </c>
      <c r="D121" s="16">
        <v>1</v>
      </c>
      <c r="E121" s="17" t="s">
        <v>221</v>
      </c>
      <c r="F121" s="18">
        <v>0.1</v>
      </c>
      <c r="G121" s="19"/>
      <c r="H121" s="20"/>
    </row>
    <row r="122" spans="1:8">
      <c r="A122" s="81" t="s">
        <v>170</v>
      </c>
      <c r="B122" s="25" t="s">
        <v>171</v>
      </c>
      <c r="C122" s="16">
        <v>1</v>
      </c>
      <c r="D122" s="16">
        <v>1</v>
      </c>
      <c r="E122" s="17" t="s">
        <v>197</v>
      </c>
      <c r="F122" s="18">
        <v>0.15</v>
      </c>
      <c r="G122" s="19"/>
    </row>
    <row r="123" spans="1:8">
      <c r="A123" s="81" t="s">
        <v>172</v>
      </c>
      <c r="B123" s="25" t="s">
        <v>173</v>
      </c>
      <c r="C123" s="16">
        <v>3</v>
      </c>
      <c r="D123" s="16">
        <v>1</v>
      </c>
      <c r="E123" s="17" t="s">
        <v>199</v>
      </c>
      <c r="F123" s="18">
        <v>0.06</v>
      </c>
      <c r="G123" s="19"/>
    </row>
    <row r="124" spans="1:8">
      <c r="A124" s="81" t="s">
        <v>174</v>
      </c>
      <c r="B124" s="25" t="s">
        <v>175</v>
      </c>
      <c r="C124" s="16">
        <v>13</v>
      </c>
      <c r="D124" s="16">
        <v>6</v>
      </c>
      <c r="E124" s="17" t="s">
        <v>332</v>
      </c>
      <c r="F124" s="18">
        <v>0.09</v>
      </c>
      <c r="G124" s="19"/>
    </row>
    <row r="125" spans="1:8">
      <c r="A125" s="80" t="s">
        <v>176</v>
      </c>
      <c r="B125" s="14" t="s">
        <v>177</v>
      </c>
      <c r="C125" s="15">
        <v>5</v>
      </c>
      <c r="D125" s="16">
        <v>1</v>
      </c>
      <c r="E125" s="17" t="s">
        <v>223</v>
      </c>
      <c r="F125" s="18">
        <v>0.05</v>
      </c>
      <c r="G125" s="19"/>
      <c r="H125" s="20"/>
    </row>
    <row r="126" spans="1:8">
      <c r="A126" s="80" t="s">
        <v>178</v>
      </c>
      <c r="B126" s="14" t="s">
        <v>179</v>
      </c>
      <c r="C126" s="15">
        <v>3</v>
      </c>
      <c r="D126" s="16">
        <v>1</v>
      </c>
      <c r="E126" s="17" t="s">
        <v>199</v>
      </c>
      <c r="F126" s="18">
        <v>0.06</v>
      </c>
      <c r="G126" s="19"/>
      <c r="H126" s="20"/>
    </row>
    <row r="127" spans="1:8">
      <c r="A127" s="80" t="s">
        <v>180</v>
      </c>
      <c r="B127" s="14" t="s">
        <v>333</v>
      </c>
      <c r="C127" s="15">
        <v>3</v>
      </c>
      <c r="D127" s="16">
        <v>1</v>
      </c>
      <c r="E127" s="17" t="s">
        <v>199</v>
      </c>
      <c r="F127" s="18">
        <v>0.06</v>
      </c>
      <c r="G127" s="19"/>
      <c r="H127" s="20"/>
    </row>
    <row r="128" spans="1:8">
      <c r="A128" s="80" t="s">
        <v>181</v>
      </c>
      <c r="B128" s="14" t="s">
        <v>334</v>
      </c>
      <c r="C128" s="15">
        <v>16</v>
      </c>
      <c r="D128" s="16">
        <v>7</v>
      </c>
      <c r="E128" s="17" t="s">
        <v>335</v>
      </c>
      <c r="F128" s="18">
        <v>0.08</v>
      </c>
      <c r="G128" s="19"/>
      <c r="H128" s="20"/>
    </row>
    <row r="129" spans="1:8">
      <c r="A129" s="80" t="s">
        <v>182</v>
      </c>
      <c r="B129" s="14" t="s">
        <v>183</v>
      </c>
      <c r="C129" s="15">
        <v>38</v>
      </c>
      <c r="D129" s="16">
        <v>14</v>
      </c>
      <c r="E129" s="17" t="s">
        <v>336</v>
      </c>
      <c r="F129" s="18">
        <v>7.0000000000000007E-2</v>
      </c>
      <c r="G129" s="19"/>
      <c r="H129" s="20"/>
    </row>
    <row r="130" spans="1:8">
      <c r="A130" s="80" t="s">
        <v>115</v>
      </c>
      <c r="B130" s="14" t="s">
        <v>337</v>
      </c>
      <c r="C130" s="15">
        <v>294</v>
      </c>
      <c r="D130" s="16">
        <f>SUM(D124:D129)</f>
        <v>30</v>
      </c>
      <c r="E130" s="17" t="s">
        <v>338</v>
      </c>
      <c r="F130" s="18">
        <v>0.05</v>
      </c>
      <c r="G130" s="19"/>
      <c r="H130" s="20"/>
    </row>
    <row r="131" spans="1:8">
      <c r="A131" s="81" t="s">
        <v>119</v>
      </c>
      <c r="B131" s="25" t="s">
        <v>339</v>
      </c>
      <c r="C131" s="16">
        <v>453</v>
      </c>
      <c r="D131" s="16">
        <f>SUM(D119:D130)</f>
        <v>70</v>
      </c>
      <c r="E131" s="17" t="s">
        <v>340</v>
      </c>
      <c r="F131" s="18">
        <v>0.05</v>
      </c>
      <c r="G131" s="19"/>
    </row>
    <row r="132" spans="1:8">
      <c r="A132" s="80" t="s">
        <v>118</v>
      </c>
      <c r="B132" s="14" t="s">
        <v>341</v>
      </c>
      <c r="C132" s="15">
        <v>350</v>
      </c>
      <c r="D132" s="16">
        <f>SUM(D126:D131)</f>
        <v>123</v>
      </c>
      <c r="E132" s="17" t="s">
        <v>342</v>
      </c>
      <c r="F132" s="18">
        <v>0.09</v>
      </c>
      <c r="G132" s="19"/>
      <c r="H132" s="20"/>
    </row>
    <row r="133" spans="1:8">
      <c r="A133" s="80" t="s">
        <v>122</v>
      </c>
      <c r="B133" s="14" t="s">
        <v>343</v>
      </c>
      <c r="C133" s="15">
        <v>311</v>
      </c>
      <c r="D133" s="16">
        <f>SUM(D126:D132)</f>
        <v>246</v>
      </c>
      <c r="E133" s="17" t="s">
        <v>222</v>
      </c>
      <c r="F133" s="18">
        <v>0.05</v>
      </c>
      <c r="G133" s="19"/>
      <c r="H133" s="20"/>
    </row>
    <row r="134" spans="1:8">
      <c r="A134" s="84"/>
      <c r="B134" s="31"/>
      <c r="C134" s="16">
        <f>SUM(C3:C133)-SUM(C57,C64,C77,C103)</f>
        <v>3236</v>
      </c>
      <c r="D134" s="16">
        <f>SUM(D3:D133)-SUM(D57,D64,D77,D103)</f>
        <v>1474</v>
      </c>
    </row>
  </sheetData>
  <autoFilter ref="A2:J134"/>
  <customSheetViews>
    <customSheetView guid="{D084C74A-34CE-4171-80D6-1BE5E86C1BB8}" showGridLines="0" showAutoFilter="1" state="hidden">
      <selection activeCell="I132" sqref="I132"/>
      <pageMargins left="0.75" right="0.75" top="1" bottom="1" header="0.5" footer="0.5"/>
      <pageSetup orientation="landscape" r:id="rId1"/>
      <headerFooter alignWithMargins="0"/>
      <autoFilter ref="A2:J134"/>
    </customSheetView>
    <customSheetView guid="{44594B27-9C70-41F1-9630-666DBB02377F}" showGridLines="0" showAutoFilter="1" state="hidden">
      <selection activeCell="I132" sqref="I132"/>
      <pageMargins left="0.75" right="0.75" top="1" bottom="1" header="0.5" footer="0.5"/>
      <pageSetup orientation="landscape" r:id="rId2"/>
      <headerFooter alignWithMargins="0"/>
      <autoFilter ref="A2:J134"/>
    </customSheetView>
  </customSheetViews>
  <mergeCells count="1">
    <mergeCell ref="A1:F1"/>
  </mergeCells>
  <pageMargins left="0.75" right="0.75" top="1" bottom="1" header="0.5" footer="0.5"/>
  <pageSetup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90" zoomScaleNormal="90" workbookViewId="0">
      <selection activeCell="B20" sqref="B20"/>
    </sheetView>
  </sheetViews>
  <sheetFormatPr defaultColWidth="9.140625" defaultRowHeight="15"/>
  <cols>
    <col min="1" max="1" width="5.42578125" style="107" customWidth="1"/>
    <col min="2" max="2" width="5.7109375" style="107" customWidth="1"/>
    <col min="3" max="3" width="150.7109375" style="111" customWidth="1"/>
    <col min="4" max="16384" width="9.140625" style="111"/>
  </cols>
  <sheetData>
    <row r="1" spans="1:29" s="112" customFormat="1" ht="18.75">
      <c r="A1" s="114"/>
      <c r="B1" s="114"/>
      <c r="C1" s="110" t="s">
        <v>443</v>
      </c>
    </row>
    <row r="2" spans="1:29" ht="18.75">
      <c r="C2" s="77"/>
    </row>
    <row r="3" spans="1:29" s="115" customFormat="1">
      <c r="A3" s="69"/>
      <c r="B3" s="122"/>
      <c r="C3" s="122" t="s">
        <v>444</v>
      </c>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s="68" customFormat="1">
      <c r="A4" s="69"/>
      <c r="B4" s="69"/>
      <c r="C4" s="113"/>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s="68" customFormat="1" ht="45">
      <c r="A5" s="69"/>
      <c r="B5" s="96" t="s">
        <v>533</v>
      </c>
      <c r="C5" s="72" t="s">
        <v>470</v>
      </c>
      <c r="D5" s="69"/>
      <c r="E5" s="69"/>
      <c r="F5" s="69"/>
      <c r="G5" s="69"/>
      <c r="H5" s="69"/>
      <c r="I5" s="69"/>
      <c r="J5" s="69"/>
      <c r="K5" s="69"/>
      <c r="L5" s="69"/>
      <c r="M5" s="69"/>
      <c r="N5" s="69"/>
      <c r="O5" s="69"/>
      <c r="P5" s="69"/>
      <c r="Q5" s="69"/>
      <c r="R5" s="69"/>
      <c r="S5" s="69"/>
      <c r="T5" s="69"/>
      <c r="U5" s="69"/>
      <c r="V5" s="69"/>
      <c r="W5" s="69"/>
      <c r="X5" s="69"/>
      <c r="Y5" s="69"/>
      <c r="Z5" s="69"/>
      <c r="AA5" s="69"/>
      <c r="AB5" s="69"/>
      <c r="AC5" s="69"/>
    </row>
    <row r="6" spans="1:29" s="68" customFormat="1">
      <c r="A6" s="69"/>
      <c r="B6" s="125"/>
      <c r="C6" s="72"/>
      <c r="D6" s="69"/>
      <c r="E6" s="69"/>
      <c r="F6" s="69"/>
      <c r="G6" s="69"/>
      <c r="H6" s="69"/>
      <c r="I6" s="69"/>
      <c r="J6" s="69"/>
      <c r="K6" s="69"/>
      <c r="L6" s="69"/>
      <c r="M6" s="69"/>
      <c r="N6" s="69"/>
      <c r="O6" s="69"/>
      <c r="P6" s="69"/>
      <c r="Q6" s="69"/>
      <c r="R6" s="69"/>
      <c r="S6" s="69"/>
      <c r="T6" s="69"/>
      <c r="U6" s="69"/>
      <c r="V6" s="69"/>
      <c r="W6" s="69"/>
      <c r="X6" s="69"/>
      <c r="Y6" s="69"/>
      <c r="Z6" s="69"/>
      <c r="AA6" s="69"/>
      <c r="AB6" s="69"/>
      <c r="AC6" s="69"/>
    </row>
    <row r="7" spans="1:29" s="115" customFormat="1">
      <c r="A7" s="69"/>
      <c r="B7" s="69"/>
      <c r="C7" s="72"/>
      <c r="D7" s="69"/>
      <c r="E7" s="69"/>
      <c r="F7" s="69"/>
      <c r="G7" s="69"/>
      <c r="H7" s="69"/>
      <c r="I7" s="69"/>
      <c r="J7" s="69"/>
      <c r="K7" s="69"/>
      <c r="L7" s="69"/>
      <c r="M7" s="69"/>
      <c r="N7" s="69"/>
      <c r="O7" s="69"/>
      <c r="P7" s="69"/>
      <c r="Q7" s="69"/>
      <c r="R7" s="69"/>
      <c r="S7" s="69"/>
      <c r="T7" s="69"/>
      <c r="U7" s="69"/>
      <c r="V7" s="69"/>
      <c r="W7" s="69"/>
      <c r="X7" s="69"/>
      <c r="Y7" s="69"/>
      <c r="Z7" s="69"/>
      <c r="AA7" s="69"/>
      <c r="AB7" s="69"/>
      <c r="AC7" s="69"/>
    </row>
    <row r="8" spans="1:29" s="115" customFormat="1" ht="30">
      <c r="A8" s="69"/>
      <c r="B8" s="96" t="s">
        <v>533</v>
      </c>
      <c r="C8" s="72" t="s">
        <v>462</v>
      </c>
      <c r="D8" s="69"/>
      <c r="E8" s="69"/>
      <c r="F8" s="69"/>
      <c r="G8" s="69"/>
      <c r="H8" s="69"/>
      <c r="I8" s="69"/>
      <c r="J8" s="69"/>
      <c r="K8" s="69"/>
      <c r="L8" s="69"/>
      <c r="M8" s="69"/>
      <c r="N8" s="69"/>
      <c r="O8" s="69"/>
      <c r="P8" s="69"/>
      <c r="Q8" s="69"/>
      <c r="R8" s="69"/>
      <c r="S8" s="69"/>
      <c r="T8" s="69"/>
      <c r="U8" s="69"/>
      <c r="V8" s="69"/>
      <c r="W8" s="69"/>
      <c r="X8" s="69"/>
      <c r="Y8" s="69"/>
      <c r="Z8" s="69"/>
      <c r="AA8" s="69"/>
      <c r="AB8" s="69"/>
      <c r="AC8" s="69"/>
    </row>
    <row r="9" spans="1:29" s="115" customFormat="1">
      <c r="A9" s="69"/>
      <c r="B9" s="69"/>
      <c r="C9" s="72"/>
      <c r="D9" s="69"/>
      <c r="E9" s="69"/>
      <c r="F9" s="69"/>
      <c r="G9" s="69"/>
      <c r="H9" s="69"/>
      <c r="I9" s="69"/>
      <c r="J9" s="69"/>
      <c r="K9" s="69"/>
      <c r="L9" s="69"/>
      <c r="M9" s="69"/>
      <c r="N9" s="69"/>
      <c r="O9" s="69"/>
      <c r="P9" s="69"/>
      <c r="Q9" s="69"/>
      <c r="R9" s="69"/>
      <c r="S9" s="69"/>
      <c r="T9" s="69"/>
      <c r="U9" s="69"/>
      <c r="V9" s="69"/>
      <c r="W9" s="69"/>
      <c r="X9" s="69"/>
      <c r="Y9" s="69"/>
      <c r="Z9" s="69"/>
      <c r="AA9" s="69"/>
      <c r="AB9" s="69"/>
      <c r="AC9" s="69"/>
    </row>
    <row r="10" spans="1:29" s="115" customFormat="1">
      <c r="A10" s="69"/>
      <c r="B10" s="69"/>
      <c r="C10" s="72"/>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row>
    <row r="11" spans="1:29" s="68" customFormat="1" ht="30" customHeight="1">
      <c r="A11" s="69"/>
      <c r="B11" s="96" t="s">
        <v>533</v>
      </c>
      <c r="C11" s="72" t="s">
        <v>463</v>
      </c>
    </row>
    <row r="12" spans="1:29" s="68" customFormat="1">
      <c r="A12" s="69"/>
      <c r="B12" s="69"/>
      <c r="C12" s="116"/>
    </row>
    <row r="13" spans="1:29" s="68" customFormat="1">
      <c r="A13" s="69"/>
      <c r="B13" s="69"/>
      <c r="C13" s="116"/>
    </row>
    <row r="14" spans="1:29" s="68" customFormat="1" ht="30" customHeight="1">
      <c r="A14" s="69"/>
      <c r="B14" s="96" t="s">
        <v>533</v>
      </c>
      <c r="C14" s="72" t="s">
        <v>471</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29" s="115" customFormat="1">
      <c r="A15" s="69"/>
      <c r="B15" s="69"/>
      <c r="C15" s="72"/>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row>
    <row r="16" spans="1:29" s="115" customFormat="1">
      <c r="A16" s="69"/>
      <c r="B16" s="69"/>
      <c r="C16" s="72"/>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row>
    <row r="17" spans="1:3" s="68" customFormat="1" ht="30" customHeight="1">
      <c r="A17" s="69"/>
      <c r="B17" s="96" t="s">
        <v>533</v>
      </c>
      <c r="C17" s="72" t="s">
        <v>464</v>
      </c>
    </row>
    <row r="18" spans="1:3" s="68" customFormat="1">
      <c r="A18" s="69"/>
      <c r="B18" s="69"/>
      <c r="C18" s="72"/>
    </row>
    <row r="19" spans="1:3" s="68" customFormat="1">
      <c r="A19" s="69"/>
      <c r="B19" s="69"/>
      <c r="C19" s="72"/>
    </row>
    <row r="20" spans="1:3" s="68" customFormat="1" ht="30" customHeight="1">
      <c r="A20" s="69"/>
      <c r="B20" s="96" t="s">
        <v>533</v>
      </c>
      <c r="C20" s="117" t="s">
        <v>465</v>
      </c>
    </row>
  </sheetData>
  <customSheetViews>
    <customSheetView guid="{D084C74A-34CE-4171-80D6-1BE5E86C1BB8}" showPageBreaks="1" printArea="1" topLeftCell="A4">
      <selection activeCell="C20" sqref="C20"/>
      <pageMargins left="0.45" right="0.45" top="0.5" bottom="0.5" header="0.3" footer="0.05"/>
      <pageSetup scale="80" fitToHeight="7" orientation="landscape" r:id="rId1"/>
      <headerFooter>
        <oddFooter>&amp;R&amp;P</oddFooter>
      </headerFooter>
    </customSheetView>
    <customSheetView guid="{44594B27-9C70-41F1-9630-666DBB02377F}" scale="90" showPageBreaks="1" printArea="1">
      <selection activeCell="C20" sqref="C20"/>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tabSelected="1" zoomScale="90" zoomScaleNormal="90" workbookViewId="0">
      <selection activeCell="H33" sqref="H33"/>
    </sheetView>
  </sheetViews>
  <sheetFormatPr defaultColWidth="9.140625" defaultRowHeight="15"/>
  <cols>
    <col min="1" max="1" width="5.7109375" style="56" customWidth="1"/>
    <col min="2" max="2" width="27.7109375" style="56" customWidth="1"/>
    <col min="3" max="3" width="52.140625" style="56" customWidth="1"/>
    <col min="4" max="4" width="27.85546875" style="56" customWidth="1"/>
    <col min="5" max="5" width="50" style="56" customWidth="1"/>
    <col min="6" max="16384" width="9.140625" style="56"/>
  </cols>
  <sheetData>
    <row r="1" spans="2:13" s="52" customFormat="1" ht="18.75" customHeight="1">
      <c r="B1" s="167" t="s">
        <v>403</v>
      </c>
      <c r="C1" s="168"/>
      <c r="D1" s="168"/>
      <c r="E1" s="168"/>
      <c r="F1" s="36"/>
      <c r="G1" s="36"/>
      <c r="H1" s="36"/>
      <c r="I1" s="36"/>
      <c r="J1" s="36"/>
      <c r="K1" s="36"/>
      <c r="L1" s="36"/>
      <c r="M1" s="36"/>
    </row>
    <row r="2" spans="2:13" s="52" customFormat="1" ht="15.75">
      <c r="B2" s="53"/>
      <c r="C2" s="54"/>
      <c r="D2" s="55"/>
      <c r="E2" s="36"/>
    </row>
    <row r="3" spans="2:13" ht="45" customHeight="1">
      <c r="B3" s="169" t="s">
        <v>414</v>
      </c>
      <c r="C3" s="169"/>
      <c r="D3" s="169"/>
      <c r="E3" s="169"/>
    </row>
    <row r="5" spans="2:13" ht="30" customHeight="1">
      <c r="B5" s="170" t="s">
        <v>454</v>
      </c>
      <c r="C5" s="170"/>
      <c r="D5" s="170"/>
      <c r="E5" s="170"/>
    </row>
    <row r="6" spans="2:13">
      <c r="B6" s="57"/>
      <c r="D6" s="57"/>
      <c r="E6" s="58"/>
    </row>
    <row r="7" spans="2:13">
      <c r="B7" s="65" t="s">
        <v>363</v>
      </c>
      <c r="C7" s="65" t="s">
        <v>364</v>
      </c>
      <c r="D7" s="65" t="s">
        <v>363</v>
      </c>
      <c r="E7" s="65" t="s">
        <v>365</v>
      </c>
    </row>
    <row r="8" spans="2:13" ht="15" customHeight="1">
      <c r="B8" s="66">
        <v>43020</v>
      </c>
      <c r="C8" s="61" t="s">
        <v>546</v>
      </c>
      <c r="D8" s="66">
        <v>43210</v>
      </c>
      <c r="E8" s="148" t="s">
        <v>546</v>
      </c>
    </row>
    <row r="9" spans="2:13" ht="15" customHeight="1">
      <c r="B9" s="66">
        <v>43046</v>
      </c>
      <c r="C9" s="148" t="s">
        <v>546</v>
      </c>
      <c r="D9" s="66">
        <v>43235</v>
      </c>
      <c r="E9" s="148" t="s">
        <v>546</v>
      </c>
    </row>
    <row r="10" spans="2:13" ht="15" customHeight="1">
      <c r="B10" s="66">
        <v>43088</v>
      </c>
      <c r="C10" s="148" t="s">
        <v>546</v>
      </c>
      <c r="D10" s="67"/>
      <c r="E10" s="67"/>
    </row>
    <row r="11" spans="2:13" ht="15" customHeight="1">
      <c r="B11" s="66">
        <v>43126</v>
      </c>
      <c r="C11" s="148" t="s">
        <v>546</v>
      </c>
      <c r="D11" s="67"/>
      <c r="E11" s="67"/>
    </row>
    <row r="12" spans="2:13" ht="15" customHeight="1">
      <c r="B12" s="66">
        <v>43164</v>
      </c>
      <c r="C12" s="148" t="s">
        <v>546</v>
      </c>
      <c r="D12" s="67"/>
      <c r="E12" s="67"/>
    </row>
    <row r="14" spans="2:13">
      <c r="B14" s="59" t="s">
        <v>361</v>
      </c>
      <c r="C14" s="171" t="s">
        <v>362</v>
      </c>
      <c r="D14" s="171"/>
      <c r="E14" s="60" t="s">
        <v>357</v>
      </c>
    </row>
    <row r="15" spans="2:13" ht="15" customHeight="1">
      <c r="B15" s="61" t="s">
        <v>555</v>
      </c>
      <c r="C15" s="166" t="s">
        <v>557</v>
      </c>
      <c r="D15" s="166"/>
      <c r="E15" s="190" t="s">
        <v>555</v>
      </c>
    </row>
    <row r="16" spans="2:13" ht="15" customHeight="1">
      <c r="B16" s="61" t="s">
        <v>556</v>
      </c>
      <c r="C16" s="166" t="s">
        <v>557</v>
      </c>
      <c r="D16" s="166"/>
      <c r="E16" s="190" t="s">
        <v>556</v>
      </c>
    </row>
    <row r="17" spans="2:5" ht="15" customHeight="1">
      <c r="B17" s="61" t="s">
        <v>558</v>
      </c>
      <c r="C17" s="166" t="s">
        <v>559</v>
      </c>
      <c r="D17" s="166"/>
      <c r="E17" s="190" t="s">
        <v>558</v>
      </c>
    </row>
    <row r="18" spans="2:5" ht="15" customHeight="1">
      <c r="B18" s="61" t="s">
        <v>560</v>
      </c>
      <c r="C18" s="166" t="s">
        <v>561</v>
      </c>
      <c r="D18" s="166"/>
      <c r="E18" s="190" t="s">
        <v>560</v>
      </c>
    </row>
    <row r="19" spans="2:5" ht="15" customHeight="1">
      <c r="B19" s="61" t="s">
        <v>562</v>
      </c>
      <c r="C19" s="166" t="s">
        <v>563</v>
      </c>
      <c r="D19" s="166"/>
      <c r="E19" s="190" t="s">
        <v>562</v>
      </c>
    </row>
    <row r="20" spans="2:5" ht="15" customHeight="1">
      <c r="B20" s="61" t="s">
        <v>564</v>
      </c>
      <c r="C20" s="166" t="s">
        <v>565</v>
      </c>
      <c r="D20" s="166"/>
      <c r="E20" s="190" t="s">
        <v>564</v>
      </c>
    </row>
    <row r="21" spans="2:5" ht="15" customHeight="1">
      <c r="B21" s="61" t="s">
        <v>566</v>
      </c>
      <c r="C21" s="166" t="s">
        <v>567</v>
      </c>
      <c r="D21" s="166"/>
      <c r="E21" s="190" t="s">
        <v>566</v>
      </c>
    </row>
    <row r="22" spans="2:5" ht="15" customHeight="1">
      <c r="B22" s="61" t="s">
        <v>568</v>
      </c>
      <c r="C22" s="166" t="s">
        <v>569</v>
      </c>
      <c r="D22" s="166"/>
      <c r="E22" s="190" t="s">
        <v>568</v>
      </c>
    </row>
    <row r="23" spans="2:5" ht="15" customHeight="1">
      <c r="B23" s="61" t="s">
        <v>570</v>
      </c>
      <c r="C23" s="166" t="s">
        <v>567</v>
      </c>
      <c r="D23" s="166"/>
      <c r="E23" s="190" t="s">
        <v>570</v>
      </c>
    </row>
    <row r="24" spans="2:5" ht="15" customHeight="1">
      <c r="B24" s="61" t="s">
        <v>571</v>
      </c>
      <c r="C24" s="166" t="s">
        <v>572</v>
      </c>
      <c r="D24" s="166"/>
      <c r="E24" s="190" t="s">
        <v>571</v>
      </c>
    </row>
    <row r="25" spans="2:5" ht="15" customHeight="1">
      <c r="B25" s="61"/>
      <c r="C25" s="166"/>
      <c r="D25" s="166"/>
      <c r="E25" s="62"/>
    </row>
    <row r="26" spans="2:5" ht="15" customHeight="1">
      <c r="B26" s="61"/>
      <c r="C26" s="166"/>
      <c r="D26" s="166"/>
      <c r="E26" s="62"/>
    </row>
    <row r="27" spans="2:5" ht="15" customHeight="1">
      <c r="B27" s="61"/>
      <c r="C27" s="166"/>
      <c r="D27" s="166"/>
      <c r="E27" s="62"/>
    </row>
    <row r="28" spans="2:5" ht="15" customHeight="1">
      <c r="B28" s="61"/>
      <c r="C28" s="166"/>
      <c r="D28" s="166"/>
      <c r="E28" s="62"/>
    </row>
    <row r="29" spans="2:5" ht="15" customHeight="1">
      <c r="B29" s="61"/>
      <c r="C29" s="166"/>
      <c r="D29" s="166"/>
      <c r="E29" s="62"/>
    </row>
    <row r="30" spans="2:5" ht="15" customHeight="1">
      <c r="B30" s="61"/>
      <c r="C30" s="166"/>
      <c r="D30" s="166"/>
      <c r="E30" s="62"/>
    </row>
    <row r="31" spans="2:5" ht="15" customHeight="1">
      <c r="B31" s="61"/>
      <c r="C31" s="166"/>
      <c r="D31" s="166"/>
      <c r="E31" s="62"/>
    </row>
    <row r="32" spans="2:5" ht="15" customHeight="1">
      <c r="B32" s="61"/>
      <c r="C32" s="166"/>
      <c r="D32" s="166"/>
      <c r="E32" s="62"/>
    </row>
    <row r="33" spans="2:5" ht="15" customHeight="1">
      <c r="B33" s="61"/>
      <c r="C33" s="166"/>
      <c r="D33" s="166"/>
      <c r="E33" s="62"/>
    </row>
    <row r="34" spans="2:5" ht="15" customHeight="1">
      <c r="B34" s="61"/>
      <c r="C34" s="166"/>
      <c r="D34" s="166"/>
      <c r="E34" s="62"/>
    </row>
    <row r="35" spans="2:5" ht="15" customHeight="1">
      <c r="B35" s="61"/>
      <c r="C35" s="166"/>
      <c r="D35" s="166"/>
      <c r="E35" s="61"/>
    </row>
    <row r="36" spans="2:5">
      <c r="B36" s="63"/>
      <c r="C36" s="64"/>
      <c r="D36" s="64"/>
      <c r="E36" s="63"/>
    </row>
  </sheetData>
  <customSheetViews>
    <customSheetView guid="{D084C74A-34CE-4171-80D6-1BE5E86C1BB8}" showPageBreaks="1" printArea="1">
      <selection activeCell="B5" sqref="B5:E5"/>
      <pageMargins left="0.45" right="0.45" top="0.5" bottom="0.5" header="0.3" footer="0.05"/>
      <pageSetup scale="80" orientation="landscape" r:id="rId1"/>
      <headerFooter>
        <oddFooter>&amp;R&amp;P</oddFooter>
      </headerFooter>
    </customSheetView>
    <customSheetView guid="{44594B27-9C70-41F1-9630-666DBB02377F}" scale="90" showPageBreaks="1" printArea="1">
      <selection activeCell="B5" sqref="B5:E5"/>
      <pageMargins left="0.45" right="0.45" top="0.5" bottom="0.5" header="0.3" footer="0.05"/>
      <pageSetup scale="80" orientation="landscape" r:id="rId2"/>
      <headerFooter>
        <oddFooter>&amp;R&amp;P</oddFooter>
      </headerFooter>
    </customSheetView>
  </customSheetViews>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8:D9"/>
    <dataValidation allowBlank="1" showInputMessage="1" showErrorMessage="1" promptTitle="Instructions" prompt="Indicate the location where this meeting was conducted." sqref="C8:C12 E8:E9"/>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E15:E24"/>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6"/>
  <sheetViews>
    <sheetView topLeftCell="A64" zoomScale="90" zoomScaleNormal="90" workbookViewId="0">
      <selection activeCell="C80" sqref="C80"/>
    </sheetView>
  </sheetViews>
  <sheetFormatPr defaultColWidth="9.140625" defaultRowHeight="15"/>
  <cols>
    <col min="1" max="1" width="5.42578125" style="90" customWidth="1"/>
    <col min="2" max="2" width="3.42578125" style="92" customWidth="1"/>
    <col min="3" max="3" width="155.7109375" style="90" customWidth="1"/>
    <col min="4" max="4" width="145.85546875" style="126" customWidth="1"/>
    <col min="5" max="16384" width="9.140625" style="90"/>
  </cols>
  <sheetData>
    <row r="1" spans="2:4" s="91" customFormat="1" ht="26.25">
      <c r="B1" s="93"/>
      <c r="C1" s="89" t="s">
        <v>404</v>
      </c>
      <c r="D1" s="133" t="s">
        <v>469</v>
      </c>
    </row>
    <row r="2" spans="2:4" ht="12" customHeight="1">
      <c r="C2" s="77"/>
      <c r="D2" s="90"/>
    </row>
    <row r="3" spans="2:4" s="68" customFormat="1" ht="45" customHeight="1">
      <c r="C3" s="68" t="s">
        <v>434</v>
      </c>
      <c r="D3" s="129"/>
    </row>
    <row r="4" spans="2:4" s="68" customFormat="1">
      <c r="D4" s="130"/>
    </row>
    <row r="5" spans="2:4" s="68" customFormat="1" ht="30" customHeight="1">
      <c r="C5" s="68" t="s">
        <v>435</v>
      </c>
      <c r="D5" s="130"/>
    </row>
    <row r="6" spans="2:4" s="68" customFormat="1">
      <c r="D6" s="131"/>
    </row>
    <row r="7" spans="2:4" s="68" customFormat="1">
      <c r="B7" s="172" t="s">
        <v>455</v>
      </c>
      <c r="C7" s="173"/>
      <c r="D7" s="131"/>
    </row>
    <row r="8" spans="2:4" s="68" customFormat="1">
      <c r="B8" s="96"/>
      <c r="C8" t="s">
        <v>376</v>
      </c>
      <c r="D8" s="131"/>
    </row>
    <row r="9" spans="2:4" s="68" customFormat="1">
      <c r="B9" s="96"/>
      <c r="C9" t="s">
        <v>377</v>
      </c>
      <c r="D9" s="131"/>
    </row>
    <row r="10" spans="2:4" s="68" customFormat="1">
      <c r="B10" s="96" t="s">
        <v>533</v>
      </c>
      <c r="C10" t="s">
        <v>378</v>
      </c>
      <c r="D10" s="131"/>
    </row>
    <row r="11" spans="2:4" s="68" customFormat="1">
      <c r="B11" s="96"/>
      <c r="C11" t="s">
        <v>379</v>
      </c>
      <c r="D11" s="132"/>
    </row>
    <row r="12" spans="2:4" s="69" customFormat="1">
      <c r="C12" s="70"/>
      <c r="D12" s="131"/>
    </row>
    <row r="13" spans="2:4" s="68" customFormat="1">
      <c r="B13" s="172" t="s">
        <v>456</v>
      </c>
      <c r="C13" s="173"/>
      <c r="D13" s="132"/>
    </row>
    <row r="14" spans="2:4" s="68" customFormat="1">
      <c r="B14" s="97"/>
      <c r="C14" t="s">
        <v>380</v>
      </c>
      <c r="D14" s="132"/>
    </row>
    <row r="15" spans="2:4" s="68" customFormat="1">
      <c r="B15" s="97"/>
      <c r="C15" t="s">
        <v>381</v>
      </c>
      <c r="D15" s="132"/>
    </row>
    <row r="16" spans="2:4" s="68" customFormat="1">
      <c r="B16" s="97" t="s">
        <v>533</v>
      </c>
      <c r="C16" t="s">
        <v>382</v>
      </c>
      <c r="D16" s="132"/>
    </row>
    <row r="17" spans="2:4" s="68" customFormat="1">
      <c r="B17" s="97"/>
      <c r="C17" t="s">
        <v>383</v>
      </c>
      <c r="D17" s="132"/>
    </row>
    <row r="18" spans="2:4" s="69" customFormat="1">
      <c r="C18" s="70"/>
      <c r="D18" s="132"/>
    </row>
    <row r="19" spans="2:4" s="69" customFormat="1">
      <c r="B19" s="174" t="s">
        <v>457</v>
      </c>
      <c r="C19" s="173"/>
      <c r="D19" s="132"/>
    </row>
    <row r="20" spans="2:4" s="68" customFormat="1">
      <c r="B20" s="97"/>
      <c r="C20" s="94" t="s">
        <v>384</v>
      </c>
      <c r="D20" s="132"/>
    </row>
    <row r="21" spans="2:4" s="68" customFormat="1">
      <c r="B21" s="97"/>
      <c r="C21" s="94" t="s">
        <v>385</v>
      </c>
      <c r="D21" s="132"/>
    </row>
    <row r="22" spans="2:4" s="68" customFormat="1">
      <c r="B22" s="97" t="s">
        <v>533</v>
      </c>
      <c r="C22" s="94" t="s">
        <v>386</v>
      </c>
      <c r="D22" s="132"/>
    </row>
    <row r="23" spans="2:4" s="68" customFormat="1">
      <c r="B23" s="97"/>
      <c r="C23" s="94" t="s">
        <v>387</v>
      </c>
      <c r="D23" s="132"/>
    </row>
    <row r="24" spans="2:4" s="69" customFormat="1">
      <c r="C24" s="70"/>
      <c r="D24" s="132"/>
    </row>
    <row r="25" spans="2:4" s="68" customFormat="1">
      <c r="B25" s="172" t="s">
        <v>458</v>
      </c>
      <c r="C25" s="173"/>
      <c r="D25" s="132"/>
    </row>
    <row r="26" spans="2:4" s="68" customFormat="1">
      <c r="B26" s="97"/>
      <c r="C26" s="94" t="s">
        <v>388</v>
      </c>
      <c r="D26" s="132"/>
    </row>
    <row r="27" spans="2:4" s="68" customFormat="1">
      <c r="B27" s="97" t="s">
        <v>533</v>
      </c>
      <c r="C27" s="94" t="s">
        <v>389</v>
      </c>
      <c r="D27" s="132"/>
    </row>
    <row r="28" spans="2:4" s="68" customFormat="1">
      <c r="B28" s="97"/>
      <c r="C28" s="94" t="s">
        <v>390</v>
      </c>
      <c r="D28" s="132"/>
    </row>
    <row r="29" spans="2:4" s="68" customFormat="1">
      <c r="B29" s="97"/>
      <c r="C29" s="94" t="s">
        <v>391</v>
      </c>
      <c r="D29" s="132"/>
    </row>
    <row r="30" spans="2:4" s="69" customFormat="1">
      <c r="C30" s="70"/>
      <c r="D30" s="132"/>
    </row>
    <row r="31" spans="2:4" s="68" customFormat="1">
      <c r="B31" s="172" t="s">
        <v>459</v>
      </c>
      <c r="C31" s="173"/>
      <c r="D31" s="132"/>
    </row>
    <row r="32" spans="2:4" s="68" customFormat="1">
      <c r="B32" s="97" t="s">
        <v>533</v>
      </c>
      <c r="C32" t="s">
        <v>392</v>
      </c>
      <c r="D32" s="132"/>
    </row>
    <row r="33" spans="1:4" s="68" customFormat="1">
      <c r="B33" s="97"/>
      <c r="C33" t="s">
        <v>393</v>
      </c>
      <c r="D33" s="132"/>
    </row>
    <row r="34" spans="1:4" s="68" customFormat="1">
      <c r="B34" s="97"/>
      <c r="C34" t="s">
        <v>394</v>
      </c>
      <c r="D34" s="132"/>
    </row>
    <row r="35" spans="1:4" s="68" customFormat="1">
      <c r="B35" s="97"/>
      <c r="C35" t="s">
        <v>395</v>
      </c>
      <c r="D35" s="132"/>
    </row>
    <row r="36" spans="1:4" s="69" customFormat="1">
      <c r="C36" s="70"/>
      <c r="D36" s="132"/>
    </row>
    <row r="37" spans="1:4" s="68" customFormat="1">
      <c r="B37" s="172" t="s">
        <v>460</v>
      </c>
      <c r="C37" s="173"/>
      <c r="D37" s="132"/>
    </row>
    <row r="38" spans="1:4" s="68" customFormat="1">
      <c r="B38" s="96"/>
      <c r="C38" s="94" t="s">
        <v>396</v>
      </c>
      <c r="D38" s="132"/>
    </row>
    <row r="39" spans="1:4" s="68" customFormat="1">
      <c r="B39" s="96" t="s">
        <v>533</v>
      </c>
      <c r="C39" s="94" t="s">
        <v>397</v>
      </c>
      <c r="D39" s="132"/>
    </row>
    <row r="40" spans="1:4" s="68" customFormat="1">
      <c r="B40" s="96"/>
      <c r="C40" s="94" t="s">
        <v>398</v>
      </c>
      <c r="D40" s="132"/>
    </row>
    <row r="41" spans="1:4" s="68" customFormat="1">
      <c r="B41" s="96"/>
      <c r="C41" s="94" t="s">
        <v>399</v>
      </c>
      <c r="D41" s="132"/>
    </row>
    <row r="42" spans="1:4" s="68" customFormat="1">
      <c r="B42" s="95"/>
      <c r="C42" s="94" t="s">
        <v>400</v>
      </c>
      <c r="D42" s="132"/>
    </row>
    <row r="43" spans="1:4" s="68" customFormat="1">
      <c r="B43" s="95"/>
      <c r="C43" s="94" t="s">
        <v>401</v>
      </c>
      <c r="D43" s="132"/>
    </row>
    <row r="44" spans="1:4" s="69" customFormat="1">
      <c r="C44" s="70"/>
      <c r="D44" s="132"/>
    </row>
    <row r="45" spans="1:4" s="68" customFormat="1">
      <c r="A45" s="69"/>
      <c r="B45" s="69"/>
      <c r="C45" s="70" t="s">
        <v>366</v>
      </c>
      <c r="D45" s="132"/>
    </row>
    <row r="46" spans="1:4" s="68" customFormat="1">
      <c r="A46" s="69"/>
      <c r="B46" s="69"/>
      <c r="C46" s="70"/>
      <c r="D46" s="132"/>
    </row>
    <row r="47" spans="1:4" s="68" customFormat="1" ht="30">
      <c r="C47" s="71" t="s">
        <v>432</v>
      </c>
      <c r="D47" s="127"/>
    </row>
    <row r="48" spans="1:4" s="68" customFormat="1">
      <c r="A48" s="69"/>
      <c r="B48" s="69"/>
      <c r="C48" s="146" t="s">
        <v>534</v>
      </c>
      <c r="D48" s="128"/>
    </row>
    <row r="49" spans="1:4" s="68" customFormat="1">
      <c r="A49" s="69"/>
      <c r="B49" s="69"/>
      <c r="C49" s="72"/>
      <c r="D49" s="127"/>
    </row>
    <row r="50" spans="1:4" s="68" customFormat="1" ht="30">
      <c r="C50" s="71" t="s">
        <v>433</v>
      </c>
      <c r="D50" s="127"/>
    </row>
    <row r="51" spans="1:4" s="69" customFormat="1">
      <c r="C51" s="146" t="s">
        <v>535</v>
      </c>
      <c r="D51" s="128"/>
    </row>
    <row r="52" spans="1:4" s="69" customFormat="1" ht="15" customHeight="1">
      <c r="C52" s="72"/>
      <c r="D52" s="127"/>
    </row>
    <row r="53" spans="1:4" s="69" customFormat="1">
      <c r="A53" s="68"/>
      <c r="B53" s="68"/>
      <c r="C53" s="73" t="s">
        <v>367</v>
      </c>
      <c r="D53" s="127"/>
    </row>
    <row r="54" spans="1:4" s="68" customFormat="1" ht="15" customHeight="1">
      <c r="A54" s="90"/>
      <c r="B54" s="92"/>
      <c r="C54" s="77"/>
      <c r="D54" s="127"/>
    </row>
    <row r="55" spans="1:4" s="69" customFormat="1">
      <c r="C55" s="74" t="s">
        <v>448</v>
      </c>
      <c r="D55" s="127"/>
    </row>
    <row r="56" spans="1:4" s="69" customFormat="1">
      <c r="C56" s="147" t="s">
        <v>534</v>
      </c>
      <c r="D56" s="128"/>
    </row>
    <row r="57" spans="1:4" s="68" customFormat="1">
      <c r="C57" s="75"/>
      <c r="D57" s="127"/>
    </row>
    <row r="58" spans="1:4" s="69" customFormat="1">
      <c r="C58" s="74" t="s">
        <v>453</v>
      </c>
      <c r="D58" s="127"/>
    </row>
    <row r="59" spans="1:4" s="69" customFormat="1">
      <c r="C59" s="146" t="s">
        <v>536</v>
      </c>
      <c r="D59" s="128"/>
    </row>
    <row r="60" spans="1:4" s="69" customFormat="1">
      <c r="C60" s="72"/>
      <c r="D60" s="127"/>
    </row>
    <row r="61" spans="1:4" s="68" customFormat="1" ht="15" customHeight="1">
      <c r="C61" s="71" t="s">
        <v>449</v>
      </c>
      <c r="D61" s="127"/>
    </row>
    <row r="62" spans="1:4" s="69" customFormat="1" ht="60">
      <c r="C62" s="146" t="s">
        <v>537</v>
      </c>
      <c r="D62" s="128"/>
    </row>
    <row r="63" spans="1:4" s="69" customFormat="1">
      <c r="C63" s="72"/>
      <c r="D63" s="127"/>
    </row>
    <row r="64" spans="1:4" s="68" customFormat="1">
      <c r="C64" s="71" t="s">
        <v>369</v>
      </c>
      <c r="D64" s="127"/>
    </row>
    <row r="65" spans="3:4" s="69" customFormat="1" ht="30">
      <c r="C65" s="147" t="s">
        <v>538</v>
      </c>
      <c r="D65" s="128"/>
    </row>
    <row r="66" spans="3:4" s="69" customFormat="1">
      <c r="C66" s="72"/>
      <c r="D66" s="127"/>
    </row>
    <row r="67" spans="3:4" s="69" customFormat="1">
      <c r="C67" s="74" t="s">
        <v>450</v>
      </c>
      <c r="D67" s="127"/>
    </row>
    <row r="68" spans="3:4" s="69" customFormat="1" ht="30">
      <c r="C68" s="146" t="s">
        <v>539</v>
      </c>
      <c r="D68" s="128"/>
    </row>
    <row r="69" spans="3:4" s="69" customFormat="1">
      <c r="C69" s="72"/>
      <c r="D69" s="127"/>
    </row>
    <row r="70" spans="3:4" s="69" customFormat="1">
      <c r="C70" s="74" t="s">
        <v>446</v>
      </c>
      <c r="D70" s="127"/>
    </row>
    <row r="71" spans="3:4" s="69" customFormat="1">
      <c r="C71" s="146" t="s">
        <v>540</v>
      </c>
      <c r="D71" s="128"/>
    </row>
    <row r="72" spans="3:4" s="69" customFormat="1">
      <c r="C72" s="72"/>
      <c r="D72" s="127"/>
    </row>
    <row r="73" spans="3:4" s="119" customFormat="1">
      <c r="C73" s="76" t="s">
        <v>447</v>
      </c>
      <c r="D73" s="127"/>
    </row>
    <row r="74" spans="3:4" s="69" customFormat="1" ht="30">
      <c r="C74" s="146" t="s">
        <v>541</v>
      </c>
      <c r="D74" s="128"/>
    </row>
    <row r="75" spans="3:4" s="119" customFormat="1">
      <c r="D75" s="127"/>
    </row>
    <row r="76" spans="3:4" s="119" customFormat="1">
      <c r="C76" s="76" t="s">
        <v>451</v>
      </c>
      <c r="D76" s="127"/>
    </row>
    <row r="77" spans="3:4" s="69" customFormat="1">
      <c r="C77" s="146" t="s">
        <v>542</v>
      </c>
      <c r="D77" s="128"/>
    </row>
    <row r="78" spans="3:4" s="119" customFormat="1">
      <c r="D78" s="127"/>
    </row>
    <row r="79" spans="3:4" s="119" customFormat="1">
      <c r="C79" s="76" t="s">
        <v>368</v>
      </c>
      <c r="D79" s="127"/>
    </row>
    <row r="80" spans="3:4" s="69" customFormat="1">
      <c r="C80" s="146" t="s">
        <v>543</v>
      </c>
      <c r="D80" s="128"/>
    </row>
    <row r="81" spans="1:4" s="69" customFormat="1">
      <c r="A81" s="90"/>
      <c r="B81" s="92"/>
      <c r="C81" s="90"/>
      <c r="D81" s="127"/>
    </row>
    <row r="82" spans="1:4" s="69" customFormat="1">
      <c r="A82" s="90"/>
      <c r="B82" s="92"/>
      <c r="C82" s="90"/>
      <c r="D82" s="127"/>
    </row>
    <row r="85" spans="1:4" s="69" customFormat="1">
      <c r="A85" s="90"/>
      <c r="B85" s="92"/>
      <c r="C85" s="90"/>
      <c r="D85" s="126"/>
    </row>
    <row r="86" spans="1:4">
      <c r="B86" s="90"/>
    </row>
  </sheetData>
  <customSheetViews>
    <customSheetView guid="{D084C74A-34CE-4171-80D6-1BE5E86C1BB8}" showPageBreaks="1" printArea="1" topLeftCell="A58">
      <selection activeCell="C82" sqref="C82:C83"/>
      <rowBreaks count="1" manualBreakCount="1">
        <brk id="43" min="1" max="2" man="1"/>
      </rowBreaks>
      <pageMargins left="0.45" right="0.45" top="0.5" bottom="0.5" header="0.3" footer="0.05"/>
      <pageSetup scale="80" fitToHeight="7" orientation="landscape" r:id="rId1"/>
      <headerFooter>
        <oddFooter>&amp;R&amp;P</oddFooter>
      </headerFooter>
    </customSheetView>
    <customSheetView guid="{44594B27-9C70-41F1-9630-666DBB02377F}" scale="90" showPageBreaks="1" printArea="1">
      <selection activeCell="C82" sqref="C82:C83"/>
      <rowBreaks count="1" manualBreakCount="1">
        <brk id="43" min="1" max="2" man="1"/>
      </rowBreaks>
      <pageMargins left="0.45" right="0.45" top="0.5" bottom="0.5" header="0.3" footer="0.05"/>
      <pageSetup scale="79" fitToHeight="7" orientation="landscape" r:id="rId2"/>
      <headerFooter>
        <oddFooter>&amp;R&amp;P</oddFooter>
      </headerFooter>
    </customSheetView>
  </customSheetViews>
  <mergeCells count="6">
    <mergeCell ref="B37:C37"/>
    <mergeCell ref="B7:C7"/>
    <mergeCell ref="B13:C13"/>
    <mergeCell ref="B19:C19"/>
    <mergeCell ref="B25:C25"/>
    <mergeCell ref="B31:C31"/>
  </mergeCells>
  <pageMargins left="0.45" right="0.45" top="0.5" bottom="0.5" header="0.3" footer="0.05"/>
  <pageSetup scale="79" fitToHeight="7" orientation="landscape" r:id="rId3"/>
  <headerFooter>
    <oddFooter>&amp;R&amp;P</oddFooter>
  </headerFooter>
  <rowBreaks count="1" manualBreakCount="1">
    <brk id="43" min="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90" zoomScaleNormal="90" workbookViewId="0">
      <selection activeCell="O18" sqref="O18"/>
    </sheetView>
  </sheetViews>
  <sheetFormatPr defaultColWidth="8.85546875" defaultRowHeight="15"/>
  <cols>
    <col min="1" max="1" width="5.42578125" customWidth="1"/>
    <col min="2" max="2" width="100.7109375" customWidth="1"/>
    <col min="3" max="7" width="10.7109375" customWidth="1"/>
    <col min="8" max="12" width="10.7109375" hidden="1" customWidth="1"/>
  </cols>
  <sheetData>
    <row r="1" spans="2:12" ht="18.75" customHeight="1">
      <c r="B1" s="175" t="s">
        <v>415</v>
      </c>
      <c r="C1" s="176"/>
      <c r="D1" s="176"/>
      <c r="E1" s="176"/>
      <c r="F1" s="176"/>
      <c r="G1" s="176"/>
    </row>
    <row r="3" spans="2:12" ht="30" customHeight="1">
      <c r="B3" s="123" t="s">
        <v>452</v>
      </c>
      <c r="C3" s="100" t="s">
        <v>436</v>
      </c>
      <c r="D3" s="100" t="s">
        <v>437</v>
      </c>
      <c r="E3" s="100" t="s">
        <v>439</v>
      </c>
      <c r="F3" s="100" t="s">
        <v>438</v>
      </c>
      <c r="G3" s="100" t="s">
        <v>440</v>
      </c>
      <c r="H3" s="103" t="s">
        <v>436</v>
      </c>
      <c r="I3" s="103" t="s">
        <v>437</v>
      </c>
      <c r="J3" s="103" t="s">
        <v>439</v>
      </c>
      <c r="K3" s="103" t="s">
        <v>438</v>
      </c>
      <c r="L3" s="103" t="s">
        <v>440</v>
      </c>
    </row>
    <row r="4" spans="2:12">
      <c r="B4" s="101" t="s">
        <v>431</v>
      </c>
      <c r="C4" s="109"/>
      <c r="D4" s="109"/>
      <c r="E4" s="109"/>
      <c r="F4" s="109"/>
      <c r="G4" s="109"/>
      <c r="H4" t="str">
        <f>IF(C4="Y",$B$4,"")</f>
        <v/>
      </c>
      <c r="I4" t="str">
        <f>IF(D4="Y",$B$4,"")</f>
        <v/>
      </c>
      <c r="J4" t="str">
        <f>IF(E4="Y",$B$4,"")</f>
        <v/>
      </c>
      <c r="K4" t="str">
        <f>IF(F4="Y",$B$4,"")</f>
        <v/>
      </c>
      <c r="L4" t="str">
        <f>IF(G4="Y",$B$4,"")</f>
        <v/>
      </c>
    </row>
    <row r="5" spans="2:12">
      <c r="B5" s="101" t="s">
        <v>416</v>
      </c>
      <c r="C5" s="109"/>
      <c r="D5" s="109"/>
      <c r="E5" s="109"/>
      <c r="F5" s="109"/>
      <c r="G5" s="109"/>
      <c r="H5" t="str">
        <f t="shared" ref="H5:H35" si="0">IF(C5="Y",CONCATENATE(H4,CHAR(10),$B5),H4)</f>
        <v/>
      </c>
      <c r="I5" t="str">
        <f t="shared" ref="I5:I35" si="1">IF(D5="Y",CONCATENATE(I4,CHAR(10),$B5),I4)</f>
        <v/>
      </c>
      <c r="J5" t="str">
        <f t="shared" ref="J5:J35" si="2">IF(E5="Y",CONCATENATE(J4,CHAR(10),$B5),J4)</f>
        <v/>
      </c>
      <c r="K5" t="str">
        <f t="shared" ref="K5:K35" si="3">IF(F5="Y",CONCATENATE(K4,CHAR(10),$B5),K4)</f>
        <v/>
      </c>
      <c r="L5" t="str">
        <f t="shared" ref="L5:L35" si="4">IF(G5="Y",CONCATENATE(L4,CHAR(10),$B5),L4)</f>
        <v/>
      </c>
    </row>
    <row r="6" spans="2:12">
      <c r="B6" s="101" t="s">
        <v>417</v>
      </c>
      <c r="C6" s="109"/>
      <c r="D6" s="109"/>
      <c r="E6" s="109"/>
      <c r="F6" s="109"/>
      <c r="G6" s="109"/>
      <c r="H6" t="str">
        <f t="shared" si="0"/>
        <v/>
      </c>
      <c r="I6" t="str">
        <f t="shared" si="1"/>
        <v/>
      </c>
      <c r="J6" t="str">
        <f t="shared" si="2"/>
        <v/>
      </c>
      <c r="K6" t="str">
        <f t="shared" si="3"/>
        <v/>
      </c>
      <c r="L6" t="str">
        <f t="shared" si="4"/>
        <v/>
      </c>
    </row>
    <row r="7" spans="2:12">
      <c r="B7" s="101" t="s">
        <v>418</v>
      </c>
      <c r="C7" s="109"/>
      <c r="D7" s="109"/>
      <c r="E7" s="109"/>
      <c r="F7" s="109"/>
      <c r="G7" s="109"/>
      <c r="H7" t="str">
        <f t="shared" si="0"/>
        <v/>
      </c>
      <c r="I7" t="str">
        <f t="shared" si="1"/>
        <v/>
      </c>
      <c r="J7" t="str">
        <f t="shared" si="2"/>
        <v/>
      </c>
      <c r="K7" t="str">
        <f t="shared" si="3"/>
        <v/>
      </c>
      <c r="L7" t="str">
        <f t="shared" si="4"/>
        <v/>
      </c>
    </row>
    <row r="8" spans="2:12">
      <c r="B8" s="101" t="s">
        <v>419</v>
      </c>
      <c r="C8" s="109"/>
      <c r="D8" s="109"/>
      <c r="E8" s="109"/>
      <c r="F8" s="109"/>
      <c r="G8" s="109"/>
      <c r="H8" t="str">
        <f t="shared" si="0"/>
        <v/>
      </c>
      <c r="I8" t="str">
        <f t="shared" si="1"/>
        <v/>
      </c>
      <c r="J8" t="str">
        <f t="shared" si="2"/>
        <v/>
      </c>
      <c r="K8" t="str">
        <f t="shared" si="3"/>
        <v/>
      </c>
      <c r="L8" t="str">
        <f t="shared" si="4"/>
        <v/>
      </c>
    </row>
    <row r="9" spans="2:12">
      <c r="B9" s="101" t="s">
        <v>420</v>
      </c>
      <c r="C9" s="109"/>
      <c r="D9" s="109"/>
      <c r="E9" s="109"/>
      <c r="F9" s="109"/>
      <c r="G9" s="109"/>
      <c r="H9" t="str">
        <f t="shared" si="0"/>
        <v/>
      </c>
      <c r="I9" t="str">
        <f t="shared" si="1"/>
        <v/>
      </c>
      <c r="J9" t="str">
        <f t="shared" si="2"/>
        <v/>
      </c>
      <c r="K9" t="str">
        <f t="shared" si="3"/>
        <v/>
      </c>
      <c r="L9" t="str">
        <f t="shared" si="4"/>
        <v/>
      </c>
    </row>
    <row r="10" spans="2:12">
      <c r="B10" s="101" t="s">
        <v>421</v>
      </c>
      <c r="C10" s="109"/>
      <c r="D10" s="109"/>
      <c r="E10" s="109"/>
      <c r="F10" s="109"/>
      <c r="G10" s="109"/>
      <c r="H10" t="str">
        <f t="shared" si="0"/>
        <v/>
      </c>
      <c r="I10" t="str">
        <f t="shared" si="1"/>
        <v/>
      </c>
      <c r="J10" t="str">
        <f t="shared" si="2"/>
        <v/>
      </c>
      <c r="K10" t="str">
        <f t="shared" si="3"/>
        <v/>
      </c>
      <c r="L10" t="str">
        <f t="shared" si="4"/>
        <v/>
      </c>
    </row>
    <row r="11" spans="2:12">
      <c r="B11" s="101" t="s">
        <v>422</v>
      </c>
      <c r="C11" s="109"/>
      <c r="D11" s="109"/>
      <c r="E11" s="109"/>
      <c r="F11" s="109"/>
      <c r="G11" s="109"/>
      <c r="H11" t="str">
        <f t="shared" si="0"/>
        <v/>
      </c>
      <c r="I11" t="str">
        <f t="shared" si="1"/>
        <v/>
      </c>
      <c r="J11" t="str">
        <f t="shared" si="2"/>
        <v/>
      </c>
      <c r="K11" t="str">
        <f t="shared" si="3"/>
        <v/>
      </c>
      <c r="L11" t="str">
        <f t="shared" si="4"/>
        <v/>
      </c>
    </row>
    <row r="12" spans="2:12">
      <c r="B12" s="101" t="s">
        <v>423</v>
      </c>
      <c r="C12" s="109"/>
      <c r="D12" s="109"/>
      <c r="E12" s="109"/>
      <c r="F12" s="109"/>
      <c r="G12" s="109"/>
      <c r="H12" t="str">
        <f t="shared" si="0"/>
        <v/>
      </c>
      <c r="I12" t="str">
        <f t="shared" si="1"/>
        <v/>
      </c>
      <c r="J12" t="str">
        <f t="shared" si="2"/>
        <v/>
      </c>
      <c r="K12" t="str">
        <f t="shared" si="3"/>
        <v/>
      </c>
      <c r="L12" t="str">
        <f t="shared" si="4"/>
        <v/>
      </c>
    </row>
    <row r="13" spans="2:12">
      <c r="B13" s="101" t="s">
        <v>424</v>
      </c>
      <c r="C13" s="109"/>
      <c r="D13" s="109"/>
      <c r="E13" s="109"/>
      <c r="F13" s="109"/>
      <c r="G13" s="109"/>
      <c r="H13" t="str">
        <f t="shared" si="0"/>
        <v/>
      </c>
      <c r="I13" t="str">
        <f t="shared" si="1"/>
        <v/>
      </c>
      <c r="J13" t="str">
        <f t="shared" si="2"/>
        <v/>
      </c>
      <c r="K13" t="str">
        <f t="shared" si="3"/>
        <v/>
      </c>
      <c r="L13" t="str">
        <f t="shared" si="4"/>
        <v/>
      </c>
    </row>
    <row r="14" spans="2:12">
      <c r="B14" s="101" t="s">
        <v>425</v>
      </c>
      <c r="C14" s="109"/>
      <c r="D14" s="109"/>
      <c r="E14" s="109"/>
      <c r="F14" s="109"/>
      <c r="G14" s="109"/>
      <c r="H14" t="str">
        <f t="shared" si="0"/>
        <v/>
      </c>
      <c r="I14" t="str">
        <f t="shared" si="1"/>
        <v/>
      </c>
      <c r="J14" t="str">
        <f t="shared" si="2"/>
        <v/>
      </c>
      <c r="K14" t="str">
        <f t="shared" si="3"/>
        <v/>
      </c>
      <c r="L14" t="str">
        <f t="shared" si="4"/>
        <v/>
      </c>
    </row>
    <row r="15" spans="2:12">
      <c r="B15" s="101" t="s">
        <v>426</v>
      </c>
      <c r="C15" s="109"/>
      <c r="D15" s="109"/>
      <c r="E15" s="109"/>
      <c r="F15" s="109"/>
      <c r="G15" s="109"/>
      <c r="H15" t="str">
        <f t="shared" si="0"/>
        <v/>
      </c>
      <c r="I15" t="str">
        <f t="shared" si="1"/>
        <v/>
      </c>
      <c r="J15" t="str">
        <f t="shared" si="2"/>
        <v/>
      </c>
      <c r="K15" t="str">
        <f t="shared" si="3"/>
        <v/>
      </c>
      <c r="L15" t="str">
        <f t="shared" si="4"/>
        <v/>
      </c>
    </row>
    <row r="16" spans="2:12">
      <c r="B16" s="101" t="s">
        <v>427</v>
      </c>
      <c r="C16" s="109"/>
      <c r="D16" s="109"/>
      <c r="E16" s="109"/>
      <c r="F16" s="109"/>
      <c r="G16" s="109"/>
      <c r="H16" t="str">
        <f t="shared" si="0"/>
        <v/>
      </c>
      <c r="I16" t="str">
        <f t="shared" si="1"/>
        <v/>
      </c>
      <c r="J16" t="str">
        <f t="shared" si="2"/>
        <v/>
      </c>
      <c r="K16" t="str">
        <f t="shared" si="3"/>
        <v/>
      </c>
      <c r="L16" t="str">
        <f t="shared" si="4"/>
        <v/>
      </c>
    </row>
    <row r="17" spans="2:12">
      <c r="B17" s="101" t="s">
        <v>428</v>
      </c>
      <c r="C17" s="109"/>
      <c r="D17" s="109"/>
      <c r="E17" s="109"/>
      <c r="F17" s="109"/>
      <c r="G17" s="109"/>
      <c r="H17" t="str">
        <f t="shared" si="0"/>
        <v/>
      </c>
      <c r="I17" t="str">
        <f t="shared" si="1"/>
        <v/>
      </c>
      <c r="J17" t="str">
        <f t="shared" si="2"/>
        <v/>
      </c>
      <c r="K17" t="str">
        <f t="shared" si="3"/>
        <v/>
      </c>
      <c r="L17" t="str">
        <f t="shared" si="4"/>
        <v/>
      </c>
    </row>
    <row r="18" spans="2:12">
      <c r="B18" s="101" t="s">
        <v>429</v>
      </c>
      <c r="C18" s="109"/>
      <c r="D18" s="109"/>
      <c r="E18" s="109"/>
      <c r="F18" s="109"/>
      <c r="G18" s="109"/>
      <c r="H18" t="str">
        <f t="shared" si="0"/>
        <v/>
      </c>
      <c r="I18" t="str">
        <f t="shared" si="1"/>
        <v/>
      </c>
      <c r="J18" t="str">
        <f t="shared" si="2"/>
        <v/>
      </c>
      <c r="K18" t="str">
        <f t="shared" si="3"/>
        <v/>
      </c>
      <c r="L18" t="str">
        <f t="shared" si="4"/>
        <v/>
      </c>
    </row>
    <row r="19" spans="2:12">
      <c r="B19" s="101" t="s">
        <v>430</v>
      </c>
      <c r="C19" s="109"/>
      <c r="D19" s="109"/>
      <c r="E19" s="109"/>
      <c r="F19" s="109"/>
      <c r="G19" s="109"/>
      <c r="H19" t="str">
        <f t="shared" si="0"/>
        <v/>
      </c>
      <c r="I19" t="str">
        <f t="shared" si="1"/>
        <v/>
      </c>
      <c r="J19" t="str">
        <f t="shared" si="2"/>
        <v/>
      </c>
      <c r="K19" t="str">
        <f t="shared" si="3"/>
        <v/>
      </c>
      <c r="L19" t="str">
        <f t="shared" si="4"/>
        <v/>
      </c>
    </row>
    <row r="20" spans="2:12">
      <c r="B20" s="102"/>
      <c r="C20" s="109"/>
      <c r="D20" s="109"/>
      <c r="E20" s="109"/>
      <c r="F20" s="109"/>
      <c r="G20" s="109"/>
      <c r="H20" t="str">
        <f t="shared" si="0"/>
        <v/>
      </c>
      <c r="I20" t="str">
        <f t="shared" si="1"/>
        <v/>
      </c>
      <c r="J20" t="str">
        <f t="shared" si="2"/>
        <v/>
      </c>
      <c r="K20" t="str">
        <f t="shared" si="3"/>
        <v/>
      </c>
      <c r="L20" t="str">
        <f t="shared" si="4"/>
        <v/>
      </c>
    </row>
    <row r="21" spans="2:12">
      <c r="B21" s="102"/>
      <c r="C21" s="109"/>
      <c r="D21" s="109"/>
      <c r="E21" s="109"/>
      <c r="F21" s="109"/>
      <c r="G21" s="109"/>
      <c r="H21" t="str">
        <f t="shared" si="0"/>
        <v/>
      </c>
      <c r="I21" t="str">
        <f t="shared" si="1"/>
        <v/>
      </c>
      <c r="J21" t="str">
        <f t="shared" si="2"/>
        <v/>
      </c>
      <c r="K21" t="str">
        <f t="shared" si="3"/>
        <v/>
      </c>
      <c r="L21" t="str">
        <f t="shared" si="4"/>
        <v/>
      </c>
    </row>
    <row r="22" spans="2:12">
      <c r="B22" s="102"/>
      <c r="C22" s="109"/>
      <c r="D22" s="109"/>
      <c r="E22" s="109"/>
      <c r="F22" s="109"/>
      <c r="G22" s="109"/>
      <c r="H22" t="str">
        <f t="shared" si="0"/>
        <v/>
      </c>
      <c r="I22" t="str">
        <f t="shared" si="1"/>
        <v/>
      </c>
      <c r="J22" t="str">
        <f t="shared" si="2"/>
        <v/>
      </c>
      <c r="K22" t="str">
        <f t="shared" si="3"/>
        <v/>
      </c>
      <c r="L22" t="str">
        <f t="shared" si="4"/>
        <v/>
      </c>
    </row>
    <row r="23" spans="2:12">
      <c r="B23" s="102"/>
      <c r="C23" s="109"/>
      <c r="D23" s="109"/>
      <c r="E23" s="109"/>
      <c r="F23" s="109"/>
      <c r="G23" s="109"/>
      <c r="H23" t="str">
        <f t="shared" si="0"/>
        <v/>
      </c>
      <c r="I23" t="str">
        <f t="shared" si="1"/>
        <v/>
      </c>
      <c r="J23" t="str">
        <f t="shared" si="2"/>
        <v/>
      </c>
      <c r="K23" t="str">
        <f t="shared" si="3"/>
        <v/>
      </c>
      <c r="L23" t="str">
        <f t="shared" si="4"/>
        <v/>
      </c>
    </row>
    <row r="24" spans="2:12">
      <c r="B24" s="102"/>
      <c r="C24" s="109"/>
      <c r="D24" s="109"/>
      <c r="E24" s="109"/>
      <c r="F24" s="109"/>
      <c r="G24" s="109"/>
      <c r="H24" t="str">
        <f t="shared" si="0"/>
        <v/>
      </c>
      <c r="I24" t="str">
        <f t="shared" si="1"/>
        <v/>
      </c>
      <c r="J24" t="str">
        <f t="shared" si="2"/>
        <v/>
      </c>
      <c r="K24" t="str">
        <f t="shared" si="3"/>
        <v/>
      </c>
      <c r="L24" t="str">
        <f t="shared" si="4"/>
        <v/>
      </c>
    </row>
    <row r="25" spans="2:12">
      <c r="B25" s="102"/>
      <c r="C25" s="109"/>
      <c r="D25" s="109"/>
      <c r="E25" s="109"/>
      <c r="F25" s="109"/>
      <c r="G25" s="109"/>
      <c r="H25" t="str">
        <f t="shared" si="0"/>
        <v/>
      </c>
      <c r="I25" t="str">
        <f t="shared" si="1"/>
        <v/>
      </c>
      <c r="J25" t="str">
        <f t="shared" si="2"/>
        <v/>
      </c>
      <c r="K25" t="str">
        <f t="shared" si="3"/>
        <v/>
      </c>
      <c r="L25" t="str">
        <f t="shared" si="4"/>
        <v/>
      </c>
    </row>
    <row r="26" spans="2:12">
      <c r="B26" s="102"/>
      <c r="C26" s="109"/>
      <c r="D26" s="109"/>
      <c r="E26" s="109"/>
      <c r="F26" s="109"/>
      <c r="G26" s="109"/>
      <c r="H26" t="str">
        <f t="shared" si="0"/>
        <v/>
      </c>
      <c r="I26" t="str">
        <f t="shared" si="1"/>
        <v/>
      </c>
      <c r="J26" t="str">
        <f t="shared" si="2"/>
        <v/>
      </c>
      <c r="K26" t="str">
        <f t="shared" si="3"/>
        <v/>
      </c>
      <c r="L26" t="str">
        <f t="shared" si="4"/>
        <v/>
      </c>
    </row>
    <row r="27" spans="2:12">
      <c r="B27" s="102"/>
      <c r="C27" s="109"/>
      <c r="D27" s="109"/>
      <c r="E27" s="109"/>
      <c r="F27" s="109"/>
      <c r="G27" s="109"/>
      <c r="H27" t="str">
        <f t="shared" si="0"/>
        <v/>
      </c>
      <c r="I27" t="str">
        <f t="shared" si="1"/>
        <v/>
      </c>
      <c r="J27" t="str">
        <f t="shared" si="2"/>
        <v/>
      </c>
      <c r="K27" t="str">
        <f t="shared" si="3"/>
        <v/>
      </c>
      <c r="L27" t="str">
        <f t="shared" si="4"/>
        <v/>
      </c>
    </row>
    <row r="28" spans="2:12">
      <c r="B28" s="102"/>
      <c r="C28" s="109"/>
      <c r="D28" s="109"/>
      <c r="E28" s="109"/>
      <c r="F28" s="109"/>
      <c r="G28" s="109"/>
      <c r="H28" t="str">
        <f t="shared" si="0"/>
        <v/>
      </c>
      <c r="I28" t="str">
        <f t="shared" si="1"/>
        <v/>
      </c>
      <c r="J28" t="str">
        <f t="shared" si="2"/>
        <v/>
      </c>
      <c r="K28" t="str">
        <f t="shared" si="3"/>
        <v/>
      </c>
      <c r="L28" t="str">
        <f t="shared" si="4"/>
        <v/>
      </c>
    </row>
    <row r="29" spans="2:12">
      <c r="B29" s="102"/>
      <c r="C29" s="109"/>
      <c r="D29" s="109"/>
      <c r="E29" s="109"/>
      <c r="F29" s="109"/>
      <c r="G29" s="109"/>
      <c r="H29" t="str">
        <f t="shared" si="0"/>
        <v/>
      </c>
      <c r="I29" t="str">
        <f t="shared" si="1"/>
        <v/>
      </c>
      <c r="J29" t="str">
        <f t="shared" si="2"/>
        <v/>
      </c>
      <c r="K29" t="str">
        <f t="shared" si="3"/>
        <v/>
      </c>
      <c r="L29" t="str">
        <f t="shared" si="4"/>
        <v/>
      </c>
    </row>
    <row r="30" spans="2:12">
      <c r="B30" s="102"/>
      <c r="C30" s="109"/>
      <c r="D30" s="109"/>
      <c r="E30" s="109"/>
      <c r="F30" s="109"/>
      <c r="G30" s="109"/>
      <c r="H30" t="str">
        <f t="shared" si="0"/>
        <v/>
      </c>
      <c r="I30" t="str">
        <f t="shared" si="1"/>
        <v/>
      </c>
      <c r="J30" t="str">
        <f t="shared" si="2"/>
        <v/>
      </c>
      <c r="K30" t="str">
        <f t="shared" si="3"/>
        <v/>
      </c>
      <c r="L30" t="str">
        <f t="shared" si="4"/>
        <v/>
      </c>
    </row>
    <row r="31" spans="2:12">
      <c r="B31" s="102"/>
      <c r="C31" s="109"/>
      <c r="D31" s="109"/>
      <c r="E31" s="109"/>
      <c r="F31" s="109"/>
      <c r="G31" s="109"/>
      <c r="H31" t="str">
        <f t="shared" si="0"/>
        <v/>
      </c>
      <c r="I31" t="str">
        <f t="shared" si="1"/>
        <v/>
      </c>
      <c r="J31" t="str">
        <f t="shared" si="2"/>
        <v/>
      </c>
      <c r="K31" t="str">
        <f t="shared" si="3"/>
        <v/>
      </c>
      <c r="L31" t="str">
        <f t="shared" si="4"/>
        <v/>
      </c>
    </row>
    <row r="32" spans="2:12">
      <c r="B32" s="102"/>
      <c r="C32" s="109"/>
      <c r="D32" s="109"/>
      <c r="E32" s="109"/>
      <c r="F32" s="109"/>
      <c r="G32" s="109"/>
      <c r="H32" t="str">
        <f t="shared" si="0"/>
        <v/>
      </c>
      <c r="I32" t="str">
        <f t="shared" si="1"/>
        <v/>
      </c>
      <c r="J32" t="str">
        <f t="shared" si="2"/>
        <v/>
      </c>
      <c r="K32" t="str">
        <f t="shared" si="3"/>
        <v/>
      </c>
      <c r="L32" t="str">
        <f t="shared" si="4"/>
        <v/>
      </c>
    </row>
    <row r="33" spans="2:12">
      <c r="B33" s="102"/>
      <c r="C33" s="109"/>
      <c r="D33" s="109"/>
      <c r="E33" s="109"/>
      <c r="F33" s="109"/>
      <c r="G33" s="109"/>
      <c r="H33" t="str">
        <f t="shared" si="0"/>
        <v/>
      </c>
      <c r="I33" t="str">
        <f t="shared" si="1"/>
        <v/>
      </c>
      <c r="J33" t="str">
        <f t="shared" si="2"/>
        <v/>
      </c>
      <c r="K33" t="str">
        <f t="shared" si="3"/>
        <v/>
      </c>
      <c r="L33" t="str">
        <f t="shared" si="4"/>
        <v/>
      </c>
    </row>
    <row r="34" spans="2:12">
      <c r="B34" s="102"/>
      <c r="C34" s="109"/>
      <c r="D34" s="109"/>
      <c r="E34" s="109"/>
      <c r="F34" s="109"/>
      <c r="G34" s="109"/>
      <c r="H34" t="str">
        <f t="shared" si="0"/>
        <v/>
      </c>
      <c r="I34" t="str">
        <f t="shared" si="1"/>
        <v/>
      </c>
      <c r="J34" t="str">
        <f t="shared" si="2"/>
        <v/>
      </c>
      <c r="K34" t="str">
        <f t="shared" si="3"/>
        <v/>
      </c>
      <c r="L34" t="str">
        <f t="shared" si="4"/>
        <v/>
      </c>
    </row>
    <row r="35" spans="2:12">
      <c r="B35" s="102"/>
      <c r="C35" s="109"/>
      <c r="D35" s="109"/>
      <c r="E35" s="109"/>
      <c r="F35" s="109"/>
      <c r="G35" s="109"/>
      <c r="H35" t="str">
        <f t="shared" si="0"/>
        <v/>
      </c>
      <c r="I35" t="str">
        <f t="shared" si="1"/>
        <v/>
      </c>
      <c r="J35" t="str">
        <f t="shared" si="2"/>
        <v/>
      </c>
      <c r="K35" t="str">
        <f t="shared" si="3"/>
        <v/>
      </c>
      <c r="L35" t="str">
        <f t="shared" si="4"/>
        <v/>
      </c>
    </row>
  </sheetData>
  <sheetProtection sheet="1" objects="1" scenarios="1"/>
  <protectedRanges>
    <protectedRange sqref="C4:G35 B20:B35" name="Range1"/>
  </protectedRanges>
  <customSheetViews>
    <customSheetView guid="{D084C74A-34CE-4171-80D6-1BE5E86C1BB8}" showPageBreaks="1" printArea="1" hiddenColumns="1" state="hidden">
      <selection activeCell="B2" sqref="B1:B1048576"/>
      <pageMargins left="0.45" right="0.45" top="0.5" bottom="0.5" header="0.3" footer="0.05"/>
      <pageSetup scale="80" orientation="landscape" r:id="rId1"/>
      <headerFooter>
        <oddFooter>&amp;R&amp;P</oddFooter>
      </headerFooter>
    </customSheetView>
    <customSheetView guid="{44594B27-9C70-41F1-9630-666DBB02377F}" scale="90" showPageBreaks="1" printArea="1" hiddenColumns="1" state="hidden">
      <selection activeCell="O18" sqref="O18"/>
      <pageMargins left="0.45" right="0.45" top="0.5" bottom="0.5" header="0.3" footer="0.05"/>
      <pageSetup scale="80" orientation="landscape" r:id="rId2"/>
      <headerFooter>
        <oddFooter>&amp;R&amp;P</oddFooter>
      </headerFooter>
    </customSheetView>
  </customSheetViews>
  <mergeCells count="1">
    <mergeCell ref="B1:G1"/>
  </mergeCells>
  <pageMargins left="0.45" right="0.45" top="0.5" bottom="0.5" header="0.3" footer="0.05"/>
  <pageSetup scale="80" orientation="landscape" r:id="rId3"/>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opLeftCell="A13" zoomScale="90" zoomScaleNormal="90" workbookViewId="0">
      <selection activeCell="D15" sqref="D15"/>
    </sheetView>
  </sheetViews>
  <sheetFormatPr defaultColWidth="8.85546875" defaultRowHeight="15"/>
  <cols>
    <col min="1" max="1" width="5.42578125" customWidth="1"/>
    <col min="2" max="3" width="18.7109375" customWidth="1"/>
    <col min="4" max="4" width="120.7109375" customWidth="1"/>
    <col min="5" max="5" width="145.85546875" style="124" customWidth="1"/>
  </cols>
  <sheetData>
    <row r="1" spans="2:8" ht="18.75" customHeight="1">
      <c r="B1" s="175" t="s">
        <v>370</v>
      </c>
      <c r="C1" s="175"/>
      <c r="D1" s="175"/>
      <c r="E1" s="182" t="s">
        <v>469</v>
      </c>
    </row>
    <row r="2" spans="2:8" ht="15" customHeight="1">
      <c r="E2" s="183"/>
    </row>
    <row r="3" spans="2:8" ht="30" customHeight="1">
      <c r="B3" s="184" t="s">
        <v>413</v>
      </c>
      <c r="C3" s="185"/>
      <c r="D3" s="41" t="s">
        <v>461</v>
      </c>
      <c r="E3" s="105" t="str">
        <f>D3</f>
        <v>Visionary leaders create a school community and culture that lead to success, well-being and high academic outcomes for all students via systems of continuous and sustainable school improvement.</v>
      </c>
      <c r="H3" s="104"/>
    </row>
    <row r="4" spans="2:8">
      <c r="B4" s="186" t="s">
        <v>467</v>
      </c>
      <c r="C4" s="187"/>
      <c r="D4" s="43" t="s">
        <v>477</v>
      </c>
      <c r="E4" s="99"/>
    </row>
    <row r="5" spans="2:8" ht="15" customHeight="1">
      <c r="B5" s="186" t="s">
        <v>466</v>
      </c>
      <c r="C5" s="187"/>
      <c r="D5" s="43" t="s">
        <v>478</v>
      </c>
      <c r="E5" s="99"/>
    </row>
    <row r="6" spans="2:8">
      <c r="B6" s="108"/>
      <c r="C6" s="108"/>
      <c r="E6" s="87" t="s">
        <v>441</v>
      </c>
    </row>
    <row r="7" spans="2:8" ht="134.25" customHeight="1">
      <c r="B7" s="177" t="s">
        <v>474</v>
      </c>
      <c r="C7" s="178"/>
      <c r="D7" s="106" t="s">
        <v>511</v>
      </c>
      <c r="E7" s="86"/>
    </row>
    <row r="8" spans="2:8">
      <c r="B8" s="39"/>
      <c r="C8" s="39"/>
      <c r="E8" s="87" t="s">
        <v>468</v>
      </c>
    </row>
    <row r="9" spans="2:8" ht="95.25" customHeight="1">
      <c r="B9" s="179" t="s">
        <v>475</v>
      </c>
      <c r="C9" s="180"/>
      <c r="D9" s="106" t="s">
        <v>484</v>
      </c>
      <c r="E9" s="86"/>
    </row>
    <row r="10" spans="2:8" ht="60" customHeight="1">
      <c r="B10" s="181" t="s">
        <v>346</v>
      </c>
      <c r="C10" s="180"/>
      <c r="D10" s="106" t="s">
        <v>485</v>
      </c>
      <c r="E10" s="86"/>
    </row>
    <row r="11" spans="2:8">
      <c r="B11" s="39"/>
      <c r="C11" s="39"/>
      <c r="E11" s="88"/>
    </row>
    <row r="12" spans="2:8" ht="60" customHeight="1">
      <c r="B12" s="38" t="s">
        <v>345</v>
      </c>
      <c r="C12" s="40" t="s">
        <v>344</v>
      </c>
      <c r="D12" s="42" t="s">
        <v>476</v>
      </c>
      <c r="E12" s="87" t="s">
        <v>375</v>
      </c>
    </row>
    <row r="13" spans="2:8" ht="90">
      <c r="B13" s="134">
        <v>43344</v>
      </c>
      <c r="C13" s="134">
        <v>43374</v>
      </c>
      <c r="D13" s="135" t="s">
        <v>515</v>
      </c>
      <c r="E13" s="88"/>
    </row>
    <row r="14" spans="2:8" ht="30">
      <c r="B14" s="134">
        <v>43344</v>
      </c>
      <c r="C14" s="134">
        <v>43374</v>
      </c>
      <c r="D14" s="135" t="s">
        <v>513</v>
      </c>
      <c r="E14" s="88"/>
    </row>
    <row r="15" spans="2:8" ht="45">
      <c r="B15" s="134">
        <v>43344</v>
      </c>
      <c r="C15" s="134">
        <v>43374</v>
      </c>
      <c r="D15" s="135" t="s">
        <v>516</v>
      </c>
      <c r="E15" s="88"/>
    </row>
    <row r="16" spans="2:8" ht="45">
      <c r="B16" s="134">
        <v>43344</v>
      </c>
      <c r="C16" s="134">
        <v>43374</v>
      </c>
      <c r="D16" s="135" t="s">
        <v>514</v>
      </c>
      <c r="E16" s="88"/>
    </row>
    <row r="17" spans="2:5" ht="45">
      <c r="B17" s="134">
        <v>43344</v>
      </c>
      <c r="C17" s="134">
        <v>43617</v>
      </c>
      <c r="D17" s="135" t="s">
        <v>486</v>
      </c>
      <c r="E17" s="88"/>
    </row>
    <row r="18" spans="2:5" ht="60">
      <c r="B18" s="134">
        <v>43344</v>
      </c>
      <c r="C18" s="134">
        <v>43617</v>
      </c>
      <c r="D18" s="135" t="s">
        <v>487</v>
      </c>
      <c r="E18" s="88"/>
    </row>
    <row r="19" spans="2:5" ht="60">
      <c r="B19" s="134">
        <v>43344</v>
      </c>
      <c r="C19" s="134">
        <v>43617</v>
      </c>
      <c r="D19" s="135" t="s">
        <v>488</v>
      </c>
      <c r="E19" s="88"/>
    </row>
    <row r="20" spans="2:5" ht="45">
      <c r="B20" s="134">
        <v>43344</v>
      </c>
      <c r="C20" s="134">
        <v>43617</v>
      </c>
      <c r="D20" s="135" t="s">
        <v>512</v>
      </c>
      <c r="E20" s="88"/>
    </row>
    <row r="21" spans="2:5" ht="60">
      <c r="B21" s="134">
        <v>43344</v>
      </c>
      <c r="C21" s="134">
        <v>43617</v>
      </c>
      <c r="D21" s="135" t="s">
        <v>489</v>
      </c>
      <c r="E21" s="88"/>
    </row>
    <row r="22" spans="2:5" ht="45">
      <c r="B22" s="134">
        <v>43344</v>
      </c>
      <c r="C22" s="134">
        <v>43617</v>
      </c>
      <c r="D22" s="135" t="s">
        <v>490</v>
      </c>
      <c r="E22" s="88"/>
    </row>
    <row r="23" spans="2:5">
      <c r="B23" s="37"/>
      <c r="C23" s="37"/>
      <c r="D23" s="43"/>
      <c r="E23" s="88"/>
    </row>
  </sheetData>
  <customSheetViews>
    <customSheetView guid="{D084C74A-34CE-4171-80D6-1BE5E86C1BB8}" scale="90" printArea="1" topLeftCell="A10">
      <selection activeCell="D12" sqref="D12"/>
      <pageMargins left="0.45" right="0.45" top="0.5" bottom="0.5" header="0.3" footer="0.05"/>
      <pageSetup scale="80" orientation="landscape" r:id="rId1"/>
      <headerFooter>
        <oddFooter>&amp;R&amp;P</oddFooter>
      </headerFooter>
    </customSheetView>
    <customSheetView guid="{44594B27-9C70-41F1-9630-666DBB02377F}" scale="90">
      <selection activeCell="D10" sqref="D10"/>
      <pageMargins left="0.45" right="0.45" top="0.5" bottom="0.5" header="0.3" footer="0.05"/>
      <pageSetup scale="80" orientation="landscape" r:id="rId2"/>
      <headerFooter>
        <oddFooter>&amp;R&amp;P</oddFooter>
      </headerFooter>
    </customSheetView>
  </customSheetViews>
  <mergeCells count="8">
    <mergeCell ref="B7:C7"/>
    <mergeCell ref="B9:C9"/>
    <mergeCell ref="B10:C10"/>
    <mergeCell ref="B1:D1"/>
    <mergeCell ref="E1:E2"/>
    <mergeCell ref="B3:C3"/>
    <mergeCell ref="B4:C4"/>
    <mergeCell ref="B5:C5"/>
  </mergeCells>
  <dataValidations count="1">
    <dataValidation allowBlank="1" showErrorMessage="1" sqref="B11:C11 B8:C8 D3 B5:C6 B13:C23"/>
  </dataValidations>
  <pageMargins left="0.45" right="0.45" top="0.5" bottom="0.5" header="0.3" footer="0.05"/>
  <pageSetup scale="80"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24"/>
  <sheetViews>
    <sheetView topLeftCell="A12" zoomScale="130" zoomScaleNormal="130" workbookViewId="0">
      <selection activeCell="B17" sqref="B17:D18"/>
    </sheetView>
  </sheetViews>
  <sheetFormatPr defaultColWidth="8.85546875" defaultRowHeight="15"/>
  <cols>
    <col min="1" max="1" width="5.42578125" customWidth="1"/>
    <col min="2" max="3" width="18.7109375" customWidth="1"/>
    <col min="4" max="4" width="120.7109375" customWidth="1"/>
    <col min="5" max="5" width="145.85546875" style="98" customWidth="1"/>
  </cols>
  <sheetData>
    <row r="1" spans="2:8" ht="18.75" customHeight="1">
      <c r="B1" s="175" t="s">
        <v>371</v>
      </c>
      <c r="C1" s="175"/>
      <c r="D1" s="175"/>
      <c r="E1" s="182" t="s">
        <v>469</v>
      </c>
    </row>
    <row r="2" spans="2:8" ht="15" customHeight="1">
      <c r="E2" s="183"/>
    </row>
    <row r="3" spans="2:8" ht="45" customHeight="1">
      <c r="B3" s="184" t="s">
        <v>411</v>
      </c>
      <c r="C3" s="185"/>
      <c r="D3" s="41" t="s">
        <v>405</v>
      </c>
      <c r="E3" s="105"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104"/>
    </row>
    <row r="4" spans="2:8">
      <c r="B4" s="184" t="s">
        <v>467</v>
      </c>
      <c r="C4" s="185"/>
      <c r="D4" s="43" t="s">
        <v>477</v>
      </c>
      <c r="E4" s="99"/>
    </row>
    <row r="5" spans="2:8">
      <c r="B5" s="184" t="s">
        <v>466</v>
      </c>
      <c r="C5" s="185"/>
      <c r="D5" s="43" t="s">
        <v>478</v>
      </c>
      <c r="E5" s="99"/>
    </row>
    <row r="6" spans="2:8">
      <c r="B6" s="108"/>
      <c r="C6" s="108"/>
      <c r="E6" s="87" t="s">
        <v>441</v>
      </c>
    </row>
    <row r="7" spans="2:8" ht="139.5" customHeight="1">
      <c r="B7" s="179" t="s">
        <v>474</v>
      </c>
      <c r="C7" s="188"/>
      <c r="D7" s="106" t="s">
        <v>479</v>
      </c>
      <c r="E7" s="86"/>
    </row>
    <row r="8" spans="2:8">
      <c r="B8" s="39"/>
      <c r="C8" s="39"/>
      <c r="E8" s="87" t="s">
        <v>468</v>
      </c>
    </row>
    <row r="9" spans="2:8" ht="75" customHeight="1">
      <c r="B9" s="179" t="s">
        <v>475</v>
      </c>
      <c r="C9" s="180"/>
      <c r="D9" s="106" t="s">
        <v>480</v>
      </c>
      <c r="E9" s="86"/>
    </row>
    <row r="10" spans="2:8" ht="60" customHeight="1">
      <c r="B10" s="181" t="s">
        <v>346</v>
      </c>
      <c r="C10" s="180"/>
      <c r="D10" s="106" t="s">
        <v>481</v>
      </c>
      <c r="E10" s="86"/>
    </row>
    <row r="11" spans="2:8">
      <c r="B11" s="39"/>
      <c r="C11" s="39"/>
      <c r="E11" s="88"/>
    </row>
    <row r="12" spans="2:8" ht="60" customHeight="1">
      <c r="B12" s="38" t="s">
        <v>345</v>
      </c>
      <c r="C12" s="40" t="s">
        <v>344</v>
      </c>
      <c r="D12" s="42" t="s">
        <v>476</v>
      </c>
      <c r="E12" s="87" t="s">
        <v>375</v>
      </c>
    </row>
    <row r="13" spans="2:8" ht="59.25">
      <c r="B13" s="134">
        <v>43344</v>
      </c>
      <c r="C13" s="134">
        <v>43617</v>
      </c>
      <c r="D13" s="137" t="s">
        <v>491</v>
      </c>
      <c r="E13" s="88"/>
    </row>
    <row r="14" spans="2:8" ht="59.25">
      <c r="B14" s="134">
        <v>43344</v>
      </c>
      <c r="C14" s="134">
        <v>43617</v>
      </c>
      <c r="D14" s="136" t="s">
        <v>492</v>
      </c>
      <c r="E14" s="88"/>
    </row>
    <row r="15" spans="2:8" ht="60">
      <c r="B15" s="134">
        <v>43344</v>
      </c>
      <c r="C15" s="134">
        <v>43617</v>
      </c>
      <c r="D15" s="43" t="s">
        <v>493</v>
      </c>
      <c r="E15" s="88"/>
    </row>
    <row r="16" spans="2:8" ht="74.25">
      <c r="B16" s="134">
        <v>43344</v>
      </c>
      <c r="C16" s="134">
        <v>43617</v>
      </c>
      <c r="D16" s="136" t="s">
        <v>494</v>
      </c>
      <c r="E16" s="88"/>
    </row>
    <row r="17" spans="2:5" ht="45">
      <c r="B17" s="134">
        <v>43344</v>
      </c>
      <c r="C17" s="134">
        <v>43617</v>
      </c>
      <c r="D17" s="135" t="s">
        <v>486</v>
      </c>
      <c r="E17" s="88"/>
    </row>
    <row r="18" spans="2:5" ht="60">
      <c r="B18" s="134">
        <v>43344</v>
      </c>
      <c r="C18" s="134">
        <v>43617</v>
      </c>
      <c r="D18" s="135" t="s">
        <v>489</v>
      </c>
      <c r="E18" s="88"/>
    </row>
    <row r="19" spans="2:5">
      <c r="B19" s="37"/>
      <c r="C19" s="37"/>
      <c r="D19" s="43"/>
      <c r="E19" s="88"/>
    </row>
    <row r="20" spans="2:5">
      <c r="B20" s="37"/>
      <c r="C20" s="37"/>
      <c r="D20" s="43"/>
      <c r="E20" s="88"/>
    </row>
    <row r="21" spans="2:5">
      <c r="B21" s="37"/>
      <c r="C21" s="37"/>
      <c r="D21" s="43"/>
      <c r="E21" s="88"/>
    </row>
    <row r="22" spans="2:5">
      <c r="B22" s="37"/>
      <c r="C22" s="37"/>
      <c r="D22" s="43"/>
      <c r="E22" s="88"/>
    </row>
    <row r="23" spans="2:5">
      <c r="B23" s="37"/>
      <c r="C23" s="37"/>
      <c r="D23" s="43"/>
      <c r="E23" s="88"/>
    </row>
    <row r="24" spans="2:5">
      <c r="B24" s="37"/>
      <c r="C24" s="37"/>
      <c r="D24" s="43"/>
      <c r="E24" s="88"/>
    </row>
  </sheetData>
  <customSheetViews>
    <customSheetView guid="{D084C74A-34CE-4171-80D6-1BE5E86C1BB8}" scale="90" printArea="1">
      <selection activeCell="D12" sqref="D12"/>
      <pageMargins left="0.45" right="0.45" top="0.5" bottom="0.5" header="0.3" footer="0.05"/>
      <pageSetup scale="80" orientation="landscape" r:id="rId1"/>
      <headerFooter>
        <oddFooter>&amp;R&amp;P</oddFooter>
      </headerFooter>
    </customSheetView>
    <customSheetView guid="{44594B27-9C70-41F1-9630-666DBB02377F}" scale="90" topLeftCell="A8">
      <selection activeCell="D10" sqref="D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24"/>
  <sheetViews>
    <sheetView topLeftCell="A9" zoomScale="120" zoomScaleNormal="120" workbookViewId="0">
      <selection activeCell="D16" sqref="D16"/>
    </sheetView>
  </sheetViews>
  <sheetFormatPr defaultColWidth="8.85546875" defaultRowHeight="15"/>
  <cols>
    <col min="1" max="1" width="5.42578125" customWidth="1"/>
    <col min="2" max="3" width="18.7109375" customWidth="1"/>
    <col min="4" max="4" width="120.7109375" customWidth="1"/>
    <col min="5" max="5" width="145.85546875" style="98" customWidth="1"/>
  </cols>
  <sheetData>
    <row r="1" spans="2:8" ht="18.75" customHeight="1">
      <c r="B1" s="175" t="s">
        <v>372</v>
      </c>
      <c r="C1" s="175"/>
      <c r="D1" s="175"/>
      <c r="E1" s="182" t="s">
        <v>469</v>
      </c>
    </row>
    <row r="2" spans="2:8" ht="15" customHeight="1">
      <c r="E2" s="183"/>
    </row>
    <row r="3" spans="2:8" ht="30" customHeight="1">
      <c r="B3" s="184" t="s">
        <v>410</v>
      </c>
      <c r="C3" s="185"/>
      <c r="D3" s="41" t="s">
        <v>406</v>
      </c>
      <c r="E3" s="105"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104"/>
    </row>
    <row r="4" spans="2:8" ht="15" customHeight="1">
      <c r="B4" s="184" t="s">
        <v>467</v>
      </c>
      <c r="C4" s="185"/>
      <c r="D4" s="43" t="s">
        <v>477</v>
      </c>
      <c r="E4" s="99"/>
    </row>
    <row r="5" spans="2:8">
      <c r="B5" s="184" t="s">
        <v>466</v>
      </c>
      <c r="C5" s="185"/>
      <c r="D5" s="43" t="s">
        <v>478</v>
      </c>
      <c r="E5" s="99"/>
    </row>
    <row r="6" spans="2:8">
      <c r="B6" s="108"/>
      <c r="C6" s="108"/>
      <c r="E6" s="87" t="s">
        <v>441</v>
      </c>
    </row>
    <row r="7" spans="2:8" ht="139.5" customHeight="1">
      <c r="B7" s="179" t="s">
        <v>474</v>
      </c>
      <c r="C7" s="188"/>
      <c r="D7" s="106" t="s">
        <v>518</v>
      </c>
      <c r="E7" s="86"/>
    </row>
    <row r="8" spans="2:8">
      <c r="B8" s="39"/>
      <c r="C8" s="39"/>
      <c r="E8" s="87" t="s">
        <v>468</v>
      </c>
    </row>
    <row r="9" spans="2:8" ht="75" customHeight="1">
      <c r="B9" s="179" t="s">
        <v>475</v>
      </c>
      <c r="C9" s="180"/>
      <c r="D9" s="106" t="s">
        <v>495</v>
      </c>
      <c r="E9" s="86"/>
    </row>
    <row r="10" spans="2:8" ht="60" customHeight="1">
      <c r="B10" s="181" t="s">
        <v>346</v>
      </c>
      <c r="C10" s="180"/>
      <c r="D10" s="106" t="s">
        <v>482</v>
      </c>
      <c r="E10" s="86"/>
    </row>
    <row r="11" spans="2:8">
      <c r="B11" s="39"/>
      <c r="C11" s="39"/>
      <c r="E11" s="88"/>
    </row>
    <row r="12" spans="2:8" ht="75">
      <c r="B12" s="38" t="s">
        <v>345</v>
      </c>
      <c r="C12" s="40" t="s">
        <v>344</v>
      </c>
      <c r="D12" s="42" t="s">
        <v>476</v>
      </c>
      <c r="E12" s="87" t="s">
        <v>375</v>
      </c>
    </row>
    <row r="13" spans="2:8" ht="30">
      <c r="B13" s="134">
        <v>43344</v>
      </c>
      <c r="C13" s="134">
        <v>43374</v>
      </c>
      <c r="D13" s="138" t="s">
        <v>519</v>
      </c>
      <c r="E13" s="88"/>
    </row>
    <row r="14" spans="2:8" ht="45">
      <c r="B14" s="134">
        <v>43344</v>
      </c>
      <c r="C14" s="134">
        <v>43617</v>
      </c>
      <c r="D14" s="135" t="s">
        <v>486</v>
      </c>
      <c r="E14" s="88"/>
    </row>
    <row r="15" spans="2:8" ht="60">
      <c r="B15" s="134">
        <v>43344</v>
      </c>
      <c r="C15" s="134">
        <v>43617</v>
      </c>
      <c r="D15" s="135" t="s">
        <v>489</v>
      </c>
      <c r="E15" s="88"/>
    </row>
    <row r="16" spans="2:8" ht="75">
      <c r="B16" s="134">
        <v>43344</v>
      </c>
      <c r="C16" s="134">
        <v>43617</v>
      </c>
      <c r="D16" s="138" t="s">
        <v>520</v>
      </c>
      <c r="E16" s="88"/>
    </row>
    <row r="17" spans="2:5" ht="60">
      <c r="B17" s="134">
        <v>43344</v>
      </c>
      <c r="C17" s="134">
        <v>43617</v>
      </c>
      <c r="D17" s="138" t="s">
        <v>517</v>
      </c>
      <c r="E17" s="88"/>
    </row>
    <row r="18" spans="2:5">
      <c r="B18" s="37"/>
      <c r="C18" s="37"/>
      <c r="D18" s="43"/>
      <c r="E18" s="88"/>
    </row>
    <row r="19" spans="2:5">
      <c r="B19" s="37"/>
      <c r="C19" s="37"/>
      <c r="D19" s="43"/>
      <c r="E19" s="88"/>
    </row>
    <row r="20" spans="2:5">
      <c r="B20" s="37"/>
      <c r="C20" s="37"/>
      <c r="D20" s="43"/>
      <c r="E20" s="88"/>
    </row>
    <row r="21" spans="2:5">
      <c r="B21" s="37"/>
      <c r="C21" s="37"/>
      <c r="D21" s="43"/>
      <c r="E21" s="88"/>
    </row>
    <row r="22" spans="2:5">
      <c r="B22" s="37"/>
      <c r="C22" s="37"/>
      <c r="D22" s="43"/>
      <c r="E22" s="88"/>
    </row>
    <row r="23" spans="2:5">
      <c r="B23" s="37"/>
      <c r="C23" s="37"/>
      <c r="D23" s="43"/>
      <c r="E23" s="88"/>
    </row>
    <row r="24" spans="2:5">
      <c r="B24" s="37"/>
      <c r="C24" s="37"/>
      <c r="D24" s="43"/>
      <c r="E24" s="88"/>
    </row>
  </sheetData>
  <customSheetViews>
    <customSheetView guid="{D084C74A-34CE-4171-80D6-1BE5E86C1BB8}" scale="90" printArea="1">
      <selection activeCell="D12" sqref="D12"/>
      <pageMargins left="0.45" right="0.45" top="0.5" bottom="0.5" header="0.3" footer="0.05"/>
      <pageSetup scale="80" orientation="landscape" r:id="rId1"/>
      <headerFooter>
        <oddFooter>&amp;R&amp;P</oddFooter>
      </headerFooter>
    </customSheetView>
    <customSheetView guid="{44594B27-9C70-41F1-9630-666DBB02377F}" scale="90" topLeftCell="A4">
      <selection activeCell="D10" sqref="D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5:C6 B11:C11 B8:C8 D3 B13:C24"/>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28"/>
  <sheetViews>
    <sheetView topLeftCell="B22" zoomScale="150" zoomScaleNormal="150" workbookViewId="0">
      <selection activeCell="D27" sqref="D27"/>
    </sheetView>
  </sheetViews>
  <sheetFormatPr defaultColWidth="8.85546875" defaultRowHeight="15"/>
  <cols>
    <col min="1" max="1" width="5.42578125" customWidth="1"/>
    <col min="2" max="3" width="18.7109375" customWidth="1"/>
    <col min="4" max="4" width="120.7109375" customWidth="1"/>
    <col min="5" max="5" width="145.85546875" style="98" customWidth="1"/>
  </cols>
  <sheetData>
    <row r="1" spans="2:8" ht="18.75" customHeight="1">
      <c r="B1" s="175" t="s">
        <v>373</v>
      </c>
      <c r="C1" s="175"/>
      <c r="D1" s="175"/>
      <c r="E1" s="182" t="s">
        <v>469</v>
      </c>
    </row>
    <row r="2" spans="2:8" ht="15" customHeight="1">
      <c r="E2" s="183"/>
    </row>
    <row r="3" spans="2:8" ht="45" customHeight="1">
      <c r="B3" s="184" t="s">
        <v>409</v>
      </c>
      <c r="C3" s="185"/>
      <c r="D3" s="41" t="s">
        <v>407</v>
      </c>
      <c r="E3" s="105"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104"/>
    </row>
    <row r="4" spans="2:8">
      <c r="B4" s="184" t="s">
        <v>467</v>
      </c>
      <c r="C4" s="185"/>
      <c r="D4" s="43" t="s">
        <v>477</v>
      </c>
      <c r="E4" s="99"/>
    </row>
    <row r="5" spans="2:8">
      <c r="B5" s="184" t="s">
        <v>466</v>
      </c>
      <c r="C5" s="185"/>
      <c r="D5" s="43" t="s">
        <v>478</v>
      </c>
      <c r="E5" s="99"/>
    </row>
    <row r="6" spans="2:8">
      <c r="B6" s="108"/>
      <c r="C6" s="108"/>
      <c r="E6" s="87" t="s">
        <v>441</v>
      </c>
    </row>
    <row r="7" spans="2:8" ht="139.5" customHeight="1">
      <c r="B7" s="179" t="s">
        <v>474</v>
      </c>
      <c r="C7" s="188"/>
      <c r="D7" s="106" t="s">
        <v>521</v>
      </c>
      <c r="E7" s="86"/>
    </row>
    <row r="8" spans="2:8">
      <c r="B8" s="39"/>
      <c r="C8" s="39"/>
      <c r="E8" s="87" t="s">
        <v>468</v>
      </c>
    </row>
    <row r="9" spans="2:8" ht="75" customHeight="1">
      <c r="B9" s="179" t="s">
        <v>475</v>
      </c>
      <c r="C9" s="180"/>
      <c r="D9" s="106" t="s">
        <v>522</v>
      </c>
      <c r="E9" s="86"/>
    </row>
    <row r="10" spans="2:8" ht="60" customHeight="1">
      <c r="B10" s="181" t="s">
        <v>346</v>
      </c>
      <c r="C10" s="180"/>
      <c r="D10" s="106" t="s">
        <v>483</v>
      </c>
      <c r="E10" s="86"/>
    </row>
    <row r="11" spans="2:8">
      <c r="B11" s="39"/>
      <c r="C11" s="39"/>
      <c r="E11" s="88"/>
    </row>
    <row r="12" spans="2:8" ht="75">
      <c r="B12" s="38" t="s">
        <v>345</v>
      </c>
      <c r="C12" s="40" t="s">
        <v>344</v>
      </c>
      <c r="D12" s="42" t="s">
        <v>476</v>
      </c>
      <c r="E12" s="87" t="s">
        <v>375</v>
      </c>
    </row>
    <row r="13" spans="2:8" ht="60">
      <c r="B13" s="139">
        <v>43361</v>
      </c>
      <c r="C13" s="139">
        <v>43422</v>
      </c>
      <c r="D13" s="140" t="s">
        <v>523</v>
      </c>
      <c r="E13" s="88"/>
    </row>
    <row r="14" spans="2:8" ht="45">
      <c r="B14" s="139">
        <v>43361</v>
      </c>
      <c r="C14" s="139">
        <v>43422</v>
      </c>
      <c r="D14" s="143" t="s">
        <v>524</v>
      </c>
      <c r="E14" s="88"/>
    </row>
    <row r="15" spans="2:8" ht="45">
      <c r="B15" s="139">
        <v>43361</v>
      </c>
      <c r="C15" s="139">
        <v>43270</v>
      </c>
      <c r="D15" s="142" t="s">
        <v>525</v>
      </c>
      <c r="E15" s="88"/>
    </row>
    <row r="16" spans="2:8" ht="45">
      <c r="B16" s="139">
        <v>43361</v>
      </c>
      <c r="C16" s="139">
        <v>43239</v>
      </c>
      <c r="D16" s="143" t="s">
        <v>526</v>
      </c>
      <c r="E16" s="88"/>
    </row>
    <row r="17" spans="2:5" ht="30">
      <c r="B17" s="139">
        <v>43361</v>
      </c>
      <c r="C17" s="139">
        <v>43270</v>
      </c>
      <c r="D17" s="141" t="s">
        <v>496</v>
      </c>
      <c r="E17" s="88"/>
    </row>
    <row r="18" spans="2:5" ht="45">
      <c r="B18" s="139">
        <v>43361</v>
      </c>
      <c r="C18" s="139">
        <v>43270</v>
      </c>
      <c r="D18" s="141" t="s">
        <v>497</v>
      </c>
      <c r="E18" s="88"/>
    </row>
    <row r="19" spans="2:5" ht="30">
      <c r="B19" s="139">
        <v>43391</v>
      </c>
      <c r="C19" s="139">
        <v>43178</v>
      </c>
      <c r="D19" s="141" t="s">
        <v>498</v>
      </c>
      <c r="E19" s="88"/>
    </row>
    <row r="20" spans="2:5" ht="45">
      <c r="B20" s="139">
        <v>43361</v>
      </c>
      <c r="C20" s="139">
        <v>43422</v>
      </c>
      <c r="D20" s="141" t="s">
        <v>499</v>
      </c>
      <c r="E20" s="88"/>
    </row>
    <row r="21" spans="2:5" ht="45">
      <c r="B21" s="139">
        <v>43452</v>
      </c>
      <c r="C21" s="139">
        <v>43178</v>
      </c>
      <c r="D21" s="143" t="s">
        <v>527</v>
      </c>
      <c r="E21" s="88"/>
    </row>
    <row r="22" spans="2:5" ht="30">
      <c r="B22" s="139">
        <v>43178</v>
      </c>
      <c r="C22" s="139">
        <v>43178</v>
      </c>
      <c r="D22" s="143" t="s">
        <v>528</v>
      </c>
      <c r="E22" s="88"/>
    </row>
    <row r="23" spans="2:5" ht="30">
      <c r="B23" s="139">
        <v>43209</v>
      </c>
      <c r="C23" s="139">
        <v>43209</v>
      </c>
      <c r="D23" s="141" t="s">
        <v>500</v>
      </c>
      <c r="E23" s="88"/>
    </row>
    <row r="24" spans="2:5" ht="30">
      <c r="B24" s="139">
        <v>43209</v>
      </c>
      <c r="C24" s="139">
        <v>43239</v>
      </c>
      <c r="D24" s="142" t="s">
        <v>504</v>
      </c>
      <c r="E24" s="88"/>
    </row>
    <row r="25" spans="2:5" ht="45">
      <c r="B25" s="139">
        <v>43391</v>
      </c>
      <c r="C25" s="139">
        <v>43239</v>
      </c>
      <c r="D25" s="141" t="s">
        <v>501</v>
      </c>
    </row>
    <row r="26" spans="2:5" ht="30">
      <c r="B26" s="139">
        <v>43391</v>
      </c>
      <c r="C26" s="139">
        <v>43270</v>
      </c>
      <c r="D26" s="142" t="s">
        <v>502</v>
      </c>
    </row>
    <row r="27" spans="2:5" ht="60">
      <c r="B27" s="139">
        <v>43361</v>
      </c>
      <c r="C27" s="139">
        <v>43270</v>
      </c>
      <c r="D27" s="141" t="s">
        <v>529</v>
      </c>
    </row>
    <row r="28" spans="2:5" ht="45">
      <c r="B28" s="139">
        <v>43391</v>
      </c>
      <c r="C28" s="139">
        <v>43270</v>
      </c>
      <c r="D28" s="141" t="s">
        <v>503</v>
      </c>
    </row>
  </sheetData>
  <customSheetViews>
    <customSheetView guid="{D084C74A-34CE-4171-80D6-1BE5E86C1BB8}" scale="90" printArea="1">
      <selection activeCell="D12" sqref="D12"/>
      <pageMargins left="0.45" right="0.45" top="0.5" bottom="0.5" header="0.3" footer="0.05"/>
      <pageSetup scale="80" orientation="landscape" r:id="rId1"/>
      <headerFooter>
        <oddFooter>&amp;R&amp;P</oddFooter>
      </headerFooter>
    </customSheetView>
    <customSheetView guid="{44594B27-9C70-41F1-9630-666DBB02377F}" scale="90">
      <selection activeCell="D10" sqref="D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5:C6 B11:C11 B8:C8 D3 B18:C24"/>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SCEP CoverPage</vt:lpstr>
      <vt:lpstr>Assurances</vt:lpstr>
      <vt:lpstr>School Leadership Team</vt:lpstr>
      <vt:lpstr>Overview</vt:lpstr>
      <vt:lpstr>Leading Indicators</vt:lpstr>
      <vt:lpstr>Tenet 2</vt:lpstr>
      <vt:lpstr>Tenet 3</vt:lpstr>
      <vt:lpstr>Tenet 4</vt:lpstr>
      <vt:lpstr>Tenet 5</vt:lpstr>
      <vt:lpstr>Tenet 6</vt:lpstr>
      <vt:lpstr>StatementsofPractice</vt:lpstr>
      <vt:lpstr>SI Set Aside Rates</vt:lpstr>
      <vt:lpstr>Assurances!Print_Area</vt:lpstr>
      <vt:lpstr>'Leading Indicators'!Print_Area</vt:lpstr>
      <vt:lpstr>Overview!Print_Area</vt:lpstr>
      <vt:lpstr>'SCEP CoverPage'!Print_Area</vt:lpstr>
      <vt:lpstr>'School Leadership Team'!Print_Area</vt:lpstr>
      <vt:lpstr>StatementsofPractice!Print_Area</vt:lpstr>
      <vt:lpstr>'Tenet 2'!Print_Area</vt:lpstr>
      <vt:lpstr>'Tenet 3'!Print_Area</vt:lpstr>
      <vt:lpstr>'Tenet 4'!Print_Area</vt:lpstr>
      <vt:lpstr>'Tenet 5'!Print_Area</vt:lpstr>
      <vt:lpstr>'Tenet 6'!Print_Area</vt:lpstr>
      <vt:lpstr>'School Leadership Team'!Print_Titles</vt:lpstr>
      <vt:lpstr>SIpercent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Terri Pagano</cp:lastModifiedBy>
  <cp:lastPrinted>2016-04-13T16:01:56Z</cp:lastPrinted>
  <dcterms:created xsi:type="dcterms:W3CDTF">2014-01-09T14:13:35Z</dcterms:created>
  <dcterms:modified xsi:type="dcterms:W3CDTF">2018-09-21T19:14:47Z</dcterms:modified>
</cp:coreProperties>
</file>